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X:\A2 - Giuridico Accordi Convenzioni\A2012 - varie\Pubblicità_accordi\Inviate per pubb\2026_05\"/>
    </mc:Choice>
  </mc:AlternateContent>
  <xr:revisionPtr revIDLastSave="0" documentId="13_ncr:1_{730E2990-4E98-4CC9-A746-DAEA12F30B0E}" xr6:coauthVersionLast="47" xr6:coauthVersionMax="47" xr10:uidLastSave="{00000000-0000-0000-0000-000000000000}"/>
  <bookViews>
    <workbookView xWindow="-110" yWindow="-110" windowWidth="19420" windowHeight="10300" tabRatio="601" xr2:uid="{00000000-000D-0000-FFFF-FFFF00000000}"/>
  </bookViews>
  <sheets>
    <sheet name="Onerose in corso" sheetId="4" r:id="rId1"/>
  </sheets>
  <definedNames>
    <definedName name="_xlnm._FilterDatabase" localSheetId="0" hidden="1">'Onerose in corso'!$A$2:$K$87</definedName>
    <definedName name="_Hlk113461872" localSheetId="0">'Onerose in corso'!$B$75</definedName>
    <definedName name="_xlnm.Print_Area" localSheetId="0">'Onerose in corso'!$A$1:$K$84</definedName>
    <definedName name="_xlnm.Print_Titles" localSheetId="0">'Onerose in corso'!$1:$2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1" i="4" l="1"/>
  <c r="K12" i="4"/>
</calcChain>
</file>

<file path=xl/sharedStrings.xml><?xml version="1.0" encoding="utf-8"?>
<sst xmlns="http://schemas.openxmlformats.org/spreadsheetml/2006/main" count="503" uniqueCount="233">
  <si>
    <t>ENTE</t>
  </si>
  <si>
    <t>ATTO</t>
  </si>
  <si>
    <t>OGGETTO</t>
  </si>
  <si>
    <t>DATA STIPULA</t>
  </si>
  <si>
    <t>DURATA</t>
  </si>
  <si>
    <t>SCADENZA</t>
  </si>
  <si>
    <t>NOTE</t>
  </si>
  <si>
    <t>CONVENZIONI ONEROSE</t>
  </si>
  <si>
    <t>Convenzione</t>
  </si>
  <si>
    <t>Accordo</t>
  </si>
  <si>
    <t xml:space="preserve">Accordo </t>
  </si>
  <si>
    <t>CNR IGAG</t>
  </si>
  <si>
    <t>Ufficio ABI</t>
  </si>
  <si>
    <t>FONDAZIONE CIMA</t>
  </si>
  <si>
    <t>INGV
(Istituto Nazionale di Geofisica e Vulcanologia)</t>
  </si>
  <si>
    <t>Ufficio RUS</t>
  </si>
  <si>
    <t>mantenimento della capacità operativa della propria Colonna Mobile Nazionale di protezione civile</t>
  </si>
  <si>
    <t>Mantenimento della capacità operativa della propria Colonna Mobile Nazionale di protezione civile</t>
  </si>
  <si>
    <t xml:space="preserve">ANPAS - Associazione Nazionale Pubbliche Assistenze
</t>
  </si>
  <si>
    <t>MINISTERO DELLA DIFESA
AERONAUTICA MILITARE
STATO MAGGIORE AERONAUTICA</t>
  </si>
  <si>
    <t>COMANDO GENERALE ARMA CARABINIERI</t>
  </si>
  <si>
    <t>Ufficio PRE</t>
  </si>
  <si>
    <t xml:space="preserve">CROCE ROSSA </t>
  </si>
  <si>
    <t>CODICE FISCALE
PARTITA IVA</t>
  </si>
  <si>
    <t>UFFICIO RESPONSABILE</t>
  </si>
  <si>
    <t>IMPORTO</t>
  </si>
  <si>
    <t xml:space="preserve">Monitoraggio meteorologico e nowcasting. Radrameteorologia. Modellistica numerica meteorologica. Modellistica del Mare e costiera. </t>
  </si>
  <si>
    <t>Attività di previsione meteorologica operativa, la messa a disposizione di prodotti derivanti dalla modellistica meteorologica, la verifica, la qualità del dato radar e il suo utilizzo nelle attività di nowcasting.</t>
  </si>
  <si>
    <t>04290860370</t>
  </si>
  <si>
    <t>07176380017</t>
  </si>
  <si>
    <t>Sviluppo della conoscenza, delle metodologie, delle tecnologie e dell’alta formazione utile alla realizzazione di sistemi nazionali di monitoraggio, prevenzione e sorveglianza, nonché per l’attuazione dell’organizzazione della funzione di supporto tecnico-scientifico nell’ambito del Servizio Nazionale di Protezione Civile.</t>
  </si>
  <si>
    <t>92085010095</t>
  </si>
  <si>
    <t>02118311006</t>
  </si>
  <si>
    <t>00876220633</t>
  </si>
  <si>
    <t>Sviluppo della conoscenza, delle metodologie, delle tecnologie e dell’alta formazione utile alla realizzazione di sistemi nazionali di monitoraggio, prevenzione e sorveglianza, nonché per l’attuazione dell’organizzazione della funzione di supporto tecnico-scientifico nell’ambito del Servizio Nazionale di Protezione Civile</t>
  </si>
  <si>
    <t>Fondazione EUCENTRE</t>
  </si>
  <si>
    <t>02009180189</t>
  </si>
  <si>
    <t>Consorzio RELUIS
(Rete dei Laboratori Universitari di Ingegneria Sismica)</t>
  </si>
  <si>
    <t>Attività di ricerca sulla previsione, valutazione e riduzione del rischio sismico</t>
  </si>
  <si>
    <t>04552721211</t>
  </si>
  <si>
    <t>06838821004</t>
  </si>
  <si>
    <t>Università degli studi di Napoli - Federico II 
 LUPT - PLINIUS</t>
  </si>
  <si>
    <t>ARPAE SIMC
EMILIA ROMAGNA</t>
  </si>
  <si>
    <t>Mantenimento della capacità operativa della propria colonna mobile nazionale di protezione civile.</t>
  </si>
  <si>
    <t>01435670482</t>
  </si>
  <si>
    <t>2 anni</t>
  </si>
  <si>
    <t>dalla data di sottoscrizione ed esaurisce i propri effetti a seguito dell'acquisto e del noleggio in argomento</t>
  </si>
  <si>
    <t>ARPA PIEMONTE</t>
  </si>
  <si>
    <t>UCIS</t>
  </si>
  <si>
    <t>ANC - Associazione Nazionale Carabinieri</t>
  </si>
  <si>
    <t>80183690587</t>
  </si>
  <si>
    <t>MISERICORDIE d'ITALIA</t>
  </si>
  <si>
    <t>Rimborso per il noleggio ed acquisto di moduli metallici prefabbricati,  necessari per la dislocazione di n. 24 stazioni e n.4 tenenze/compagnie nei Comuni delle Regioni colpiti dagli eventi sismici del 24 agosto e del 26 e 30 ottobre 2016</t>
  </si>
  <si>
    <t>ASL Roma 1</t>
  </si>
  <si>
    <t>interventi di sorveglianza sanitaria ai sensi dell’articolo 39, comma 5, decreto legislativo 81/2008 e s.m.i</t>
  </si>
  <si>
    <t>3 anni</t>
  </si>
  <si>
    <t>13664791004</t>
  </si>
  <si>
    <t>non quantificabili
a consumo</t>
  </si>
  <si>
    <t>AGESCI</t>
  </si>
  <si>
    <t>80183350588</t>
  </si>
  <si>
    <t>4 anni</t>
  </si>
  <si>
    <t>le attività di cui alla lettera A), relativamente alla valutazione dei rischi e della pericolosità, nonché C), D) ed E) del comma 1 del decreto – legislativo 29 settembre 1999, n. 381</t>
  </si>
  <si>
    <t>CNSAS - Corpo Nazionale Soccorso Alpino Speleologico</t>
  </si>
  <si>
    <t>Mantenimento della capacità operativa della propria colonna mobile nazionale e per la cooperazione in attività di protezione civile</t>
  </si>
  <si>
    <t>10090520155</t>
  </si>
  <si>
    <t xml:space="preserve">attività di sorveglianza sismica e vulcanica sul territorio nazionale, per le attività di cui alle lettere a), relativamente dei rischi e delle pericolosità, nonché c), d) ed e) del comma 1 del decreto-legislativo 29 settembre 1999, n. 381 </t>
  </si>
  <si>
    <t>CONSIP</t>
  </si>
  <si>
    <t>Disciplinare</t>
  </si>
  <si>
    <t>Attività di supporto in tema di acquisizione di beni e servizi</t>
  </si>
  <si>
    <t>05359681003</t>
  </si>
  <si>
    <t>garantire l’attivazione e la pronta disponibilità della propria colonna mobile nazionale di protezione civile</t>
  </si>
  <si>
    <t>EME UCRAINA</t>
  </si>
  <si>
    <t>Mantenimento della capacità operativa e della propria colonna mobile nazionale di protezione civile</t>
  </si>
  <si>
    <t>Potenziamento delle attività di monitoraggio vulcanico, allo sviluppo di sistemi di rilevamento precoce delle esplosioni parossistiche e dei maremoti generati dall’attività vulcanica dello Stromboli, alla quantificazione della pericolosità e rischio associato ai fenomeni, nonché a studi di percezione, comunicazione e formazione sul rischio vulcanico con specifico riferimento al vulcano Stromboli</t>
  </si>
  <si>
    <t>PROCIV - ARCI</t>
  </si>
  <si>
    <t>Garantire l’attivazione e la pronta disponibilità della propria colonna mobile nazionale di protezione civile</t>
  </si>
  <si>
    <t>Per l’attivazione e la pronta disponibilità delle proprie strutture nazionali di intervento e per la collaborazione nelle attività di protezione civile</t>
  </si>
  <si>
    <t>Per garantire l’attivazione e la pronta disponibilità della propria colonna mobile nazionale di protezione civile</t>
  </si>
  <si>
    <t xml:space="preserve">Comando Generale delle Capitanerie di Porto </t>
  </si>
  <si>
    <t>gestione della Stazione Satellitare Cospas Sarsat di Bari</t>
  </si>
  <si>
    <t xml:space="preserve">DIMORA D'ABRAMO COOPERATIVA SOCIALE </t>
  </si>
  <si>
    <t>Accoglienza diffusa cittadini Ucraini</t>
  </si>
  <si>
    <t>COMUNITA’ PAPA GIOVANNI XXIII</t>
  </si>
  <si>
    <t>00310810221</t>
  </si>
  <si>
    <t>FONDAZIONE CARITAS NAZIONALE</t>
  </si>
  <si>
    <t>ARCI APS</t>
  </si>
  <si>
    <t>97054400581</t>
  </si>
  <si>
    <t>APEIRON Cooperativa Sociale</t>
  </si>
  <si>
    <t>03478010618</t>
  </si>
  <si>
    <t>GEA Cooperativa Sociale</t>
  </si>
  <si>
    <t>03654940281</t>
  </si>
  <si>
    <t>CIDAS SOCIETA’ COOPERATIVA</t>
  </si>
  <si>
    <t>00463980383</t>
  </si>
  <si>
    <t xml:space="preserve">LIBERITUTTI - SOCIETÀ COOPERATIVA SOCIALE </t>
  </si>
  <si>
    <t>07820120017</t>
  </si>
  <si>
    <t>fino al 31/03/2025</t>
  </si>
  <si>
    <t>fino al 30/06/2025</t>
  </si>
  <si>
    <t>FIAS
Federazione Italiana Attività Subacquee</t>
  </si>
  <si>
    <t>fino al 31 marzo 2025</t>
  </si>
  <si>
    <t>03990620159</t>
  </si>
  <si>
    <t>FIR CB
Federazione Italiana Ricetrasmissioni Citizen’s Band – Servizio Emergenza Radio</t>
  </si>
  <si>
    <t>80121630158</t>
  </si>
  <si>
    <t xml:space="preserve"> ISPRA
Istituto Superiore per la Protezione e la Ricerca Ambientale </t>
  </si>
  <si>
    <t>Collaborazione e partenariato in attività istituzionali finalizzato allo sviluppo di conoscenze, metodologie e tecnologie utili alla piena attivazione del Sistema d’Allertamento nazionale per i Maremoti generati da Sisma (SIAM) di cui alla Direttiva PCM 17/2/2017</t>
  </si>
  <si>
    <t>10125211002</t>
  </si>
  <si>
    <t xml:space="preserve">RNRE
Raggruppamento Nazionale Radiocomunicazioni Emergenza </t>
  </si>
  <si>
    <t>Mostra Terremoti d'Italia</t>
  </si>
  <si>
    <t xml:space="preserve">LARES Italia
Unione nazionale laureati esperti in protezione civile </t>
  </si>
  <si>
    <t>91034570548</t>
  </si>
  <si>
    <t>Attività di Direzione lavori e Coordinamento alla sicurezza per il radar meteorologico in fase di realizzazione nel sito di Monte Li Foi, nel Comune di Picerno</t>
  </si>
  <si>
    <t>Termine lavori</t>
  </si>
  <si>
    <t>Conversione e ri-calibrazione di modelli agli elementi finiti di costruzioni monitorate nell’ambito dell’Osservatorio Sismico delle Strutture</t>
  </si>
  <si>
    <t>fino al 30 ottobre 2025</t>
  </si>
  <si>
    <t>04400441004</t>
  </si>
  <si>
    <t>Università degli studi di Roma -Roma TRE
Dipartimento di Architettura</t>
  </si>
  <si>
    <t>Università degli studi di Roma - SAPIENZA</t>
  </si>
  <si>
    <t>Attivazione ed il funzionamento del corso di dottorato nazionale in Osservazione della Terra</t>
  </si>
  <si>
    <t>80209930587</t>
  </si>
  <si>
    <t>fino al 31/10/2026</t>
  </si>
  <si>
    <t>dal 1° gennaio 2024 al 31 dicembre 2025</t>
  </si>
  <si>
    <t>dal 12 gennaio 2024 all'11 gennaio 2026</t>
  </si>
  <si>
    <t>dal 1° gennaio 2024 al 31 dicembre 2026</t>
  </si>
  <si>
    <t>ANVVFC - Associazione Nazionale Vigili del Fuoco in Congedo</t>
  </si>
  <si>
    <t>fino al 30/11/2025</t>
  </si>
  <si>
    <t>97074760584</t>
  </si>
  <si>
    <t>Atto aggiuntivo all'Accordo</t>
  </si>
  <si>
    <t>attività a supporto dell’emergenza nella regione Emilia Romagna a seguito degli eventi calamitosi del 16 e17 maggio 2023</t>
  </si>
  <si>
    <t>UNITALSI - Unione nazionale trasporto ammalati a Lourdes e santuari internazionali</t>
  </si>
  <si>
    <t>fino al 31/10/2025</t>
  </si>
  <si>
    <t>fino al 15/11/2025</t>
  </si>
  <si>
    <t>Fondazione Corpo Italiano di Soccorso dell’Ordine di Malta - CISOM</t>
  </si>
  <si>
    <t>97679580585</t>
  </si>
  <si>
    <t>fino al 30/09/2025</t>
  </si>
  <si>
    <t>fino al 31 gennaio 2026</t>
  </si>
  <si>
    <t>dal 1° aprile 2024 al 31 marzo 2026</t>
  </si>
  <si>
    <t xml:space="preserve">dal 1° aprile 2024 al 31 marzo 2027 </t>
  </si>
  <si>
    <t>Ufficio EME</t>
  </si>
  <si>
    <t>Flotta utility DPC</t>
  </si>
  <si>
    <t>Struttura Campi Flegrei</t>
  </si>
  <si>
    <t>Supporto alla realizzazione delle attività di cui al Piano straordinario di analisi della vulnerabilità delle zone direttamente interessate dal fenomeno bradisismico nell’area dei Campi Flegrei, previsto dall’articolo 2 del decreto-legge 12 ottobre 2023, n. 140, convertito, con modificazioni, nella legge 7 dicembre 2023 n. 183</t>
  </si>
  <si>
    <t>36 mesi</t>
  </si>
  <si>
    <t>CNR IMAA</t>
  </si>
  <si>
    <t>40 mesi</t>
  </si>
  <si>
    <t>Università degli studi di Firenze
Centro per la Protezione Civile</t>
  </si>
  <si>
    <t>AVIS</t>
  </si>
  <si>
    <t>Colonna mobile</t>
  </si>
  <si>
    <t>fino al 31 maggio 2026</t>
  </si>
  <si>
    <t>Unità Medico Veterinaria Volontaria</t>
  </si>
  <si>
    <t>Fondazione GEM</t>
  </si>
  <si>
    <t>fino al 31/12/2025</t>
  </si>
  <si>
    <t>80099690150</t>
  </si>
  <si>
    <t>93445580728</t>
  </si>
  <si>
    <t xml:space="preserve">dal 24/05/2024 al 31/12/2026 </t>
  </si>
  <si>
    <t>supporto alla realizzazione delle attività di cui al Piano straordinario di analisi della vulnerabilità delle zone direttamente interessate dal fenomeno bradisismico nell’area dei Campi Flegrei, previsto dall’articolo 2 del decreto-legge 12 ottobre 2023, n. 140, convertito, con modificazioni, nella legge 7 dicembre 2023 n. 183</t>
  </si>
  <si>
    <t>Sviluppo, trasferimento della conoscenza e supporto nella implementazione e conduzione di sistemi e piattaforme per la valutazione dei rischi e la gestione delle emergenze e del DataWarehouse del Dipartimento della Protezione Civile, funzionali anche al Sistema di allarme pubblico IT-Alert</t>
  </si>
  <si>
    <t>adesione italiana al progetto “Global Earthquake Model” con riferimento al terzo Work Programme (WP3) per il biennio 2024-2025</t>
  </si>
  <si>
    <t>96059180180</t>
  </si>
  <si>
    <t>STN - Struttura Tecnica Nazionale degli Ordini e dei Collegi Professionali di supporto alle attività di protezione civile</t>
  </si>
  <si>
    <t>attività di supporto gestionale e tecnico-amministrativo alla realizzazione delle attività di rilievo di cui al capitolo 3 del Piano straordinario di analisi della vulnerabilità delle zone direttamente interessate dal fenomeno bradisismico nell’area dei Campi Flegrei, previsto dall’articolo 2 del decreto-legge 12 ottobre 2023, n. 140</t>
  </si>
  <si>
    <t>96448970580</t>
  </si>
  <si>
    <t>01279680480</t>
  </si>
  <si>
    <t>sviluppo della conoscenza e supporto tecnico-scientifico per la valutazione degli scenari di rischio idrogeologico e vulcanico</t>
  </si>
  <si>
    <t>Associazione Volontari di protezione civile Gruppo A2A</t>
  </si>
  <si>
    <t>fino al 30/09/2026</t>
  </si>
  <si>
    <t>97259430151</t>
  </si>
  <si>
    <t>Swift Water Rescue Team Toscana – SWRTT</t>
  </si>
  <si>
    <t>fino al 30 settembre 2026</t>
  </si>
  <si>
    <t>93074700506</t>
  </si>
  <si>
    <t>Servizio Internazionali</t>
  </si>
  <si>
    <t>12685160017</t>
  </si>
  <si>
    <t>Attività finalizzate alla realizzazione del Progetto rescEU EMT n. 101100562</t>
  </si>
  <si>
    <t>in corso proroga al 30 giugno 2025</t>
  </si>
  <si>
    <t>fino al 30 aprile 2025</t>
  </si>
  <si>
    <t>fino al 31 maggio 2025</t>
  </si>
  <si>
    <t>fino al 30 giugno 2025</t>
  </si>
  <si>
    <t>fino al 14 settembre 2026</t>
  </si>
  <si>
    <t>Realizzazione delle attività di cui all’Ordinanza n. 978/2023 riguardanti gli interventi di prevenzione del rischio sismico, previsti dall’articolo 11 del decreto legge 28 aprile 2009, n.39, convertito, con modificazioni, dalla legge 24 giugno 2009 n.77</t>
  </si>
  <si>
    <t>dal 2 gennaio 2025 al 31 dicembre 2027</t>
  </si>
  <si>
    <t>ANAI</t>
  </si>
  <si>
    <t>fino al 30 novembre 2026</t>
  </si>
  <si>
    <t>02304970581</t>
  </si>
  <si>
    <t>supporto per la programmazione degli interventi in materia di riduzione del rischio sismico ai fini di protezione civile</t>
  </si>
  <si>
    <t>CIVES</t>
  </si>
  <si>
    <t>Università degli studi “G. d’Annunzio” di Chieti – Pescara</t>
  </si>
  <si>
    <t>potenziamento della Rete Accelerometrica Nazionale e la valorizzazione dei dati acquisiti dalla Rete, sia in condizione ordinaria che in emergenza sismica</t>
  </si>
  <si>
    <t>PROTEGGERE INSIEME</t>
  </si>
  <si>
    <t>EUTALIA</t>
  </si>
  <si>
    <t>PNRR</t>
  </si>
  <si>
    <t>supporto tecnico specialistico e l’assistenza tecnica nell’attuazione del Piano di Ripresa e Resilienza (PNRR) – Missione 2 – Componente 4 – Investimento 2.1b.</t>
  </si>
  <si>
    <t>34 mesi</t>
  </si>
  <si>
    <t>07444831007</t>
  </si>
  <si>
    <t>CNR IREA</t>
  </si>
  <si>
    <t>Ufficio ITT</t>
  </si>
  <si>
    <t>per la generazione di prodotti pre-operativi finalizzati alla valutazione delle deformazioni superficiali, mediante l'uso di metodologie avanzate per l'elaborazione dati telerilevati radar ad apaertura sintetica</t>
  </si>
  <si>
    <t>realizzazione delle 
attività di cui all’ordinanza 978/2023 per gli interventi di prevenzione 
del rischio sismico, ex art. 11 del decreto-legge 28 aprile 2009 n. 
39, rifinanziato dalla legge 30 dicembre 2018, n. 145</t>
  </si>
  <si>
    <t>sviluppo delle conoscenze e delle metodologie per la valutazione dei rischi nonché di attività di carattere tecnico e scientifico, utili a scopi di protezione civile</t>
  </si>
  <si>
    <t>Università degli studi di Trieste</t>
  </si>
  <si>
    <t>80013890324</t>
  </si>
  <si>
    <t>il monitoraggio accelerometrico in Friuli Venezia Giulia e Veneto e per la consulenza sull’elaborazione dei dati della rete accelerometrica nazionale</t>
  </si>
  <si>
    <t xml:space="preserve">Corpo volontari AIB del Piemonte </t>
  </si>
  <si>
    <t>Ufficio VFA</t>
  </si>
  <si>
    <t>fino al 30/04/2027</t>
  </si>
  <si>
    <t>fino al 31/03/2027</t>
  </si>
  <si>
    <t>CNR ISAC</t>
  </si>
  <si>
    <t>lo sviluppo di previsioni meteorologiche a breve termine sul territorio nazionale, di previsioni di ensemble mensili, monitoraggio previsione a breve termine attraverso dati satellitari e di fulminazione, elaborazione e visualizzazione dei dati e dei prodotti analisi radarmeteorologica</t>
  </si>
  <si>
    <t>fino al 31 maggio 2027</t>
  </si>
  <si>
    <t>fino al 30/06/2027</t>
  </si>
  <si>
    <t xml:space="preserve">SNE – Supporto nazionale emergenze associazione nazionale protezione civile e sanitario </t>
  </si>
  <si>
    <t>rapporto di collaborazione e partenariato in attività istituzionali finalizzato allo sviluppo di conoscenze, metodologie e tecnologie per migliorare il supporto tecnico-scientifico garantito dall’Istituto al Dipartimento della Protezione Civile al fine di contribuire alla migliore definizione degli scenari e di eventi emergenziali</t>
  </si>
  <si>
    <t>rapporto di collaborazione e partenariato in attività istituzionali finalizzato allo sviluppo di conoscenze, metodologie e tecnologie utili alla piena attivazione del Sistema di Allertamento nazionale per i Maremoti generati da sisma (Siam)</t>
  </si>
  <si>
    <t>fino al 31/12/2026</t>
  </si>
  <si>
    <t>80417530583</t>
  </si>
  <si>
    <t>fino al 31/10/2027</t>
  </si>
  <si>
    <t xml:space="preserve">realizzazione e fruizione di una sala operativa di “backup” della Sala Situazione Italia, del Comitato Operativo, del Centro Operativo Aereo Unificato (COAU) e del Centro Funzionale Centrale del Dipartimento della protezione civile </t>
  </si>
  <si>
    <t>servizio di geolocalizzazione e tracciamento in tempo reale basato sull’utilizzo degli smartphone e delle attuali tecnologie informatiche</t>
  </si>
  <si>
    <t>fino al 31 ottobre 2027</t>
  </si>
  <si>
    <t>FINO AL 31/10/2027</t>
  </si>
  <si>
    <t>Università degli studi di Firenze Dipartimento di Scienze della Terra -  Università degli studi di Palermo - Dipartimento di Scienze della Terra  e del Mare - Università degli studi di Pisa Dipartimento di Scienze della Terra - Università degli studi di Torino Dipartimento di Scienze della Terra</t>
  </si>
  <si>
    <t>01279684800 - 80023730825 - 80003670504 -  80088230018</t>
  </si>
  <si>
    <t>Monitoraggio multidisciplinare a supporto della valutazione dello stato di attività del vulcano Stromboli e la gestione dei sistemi di rilevamento precoce dei maremoti e delle esplosioni parossistiche</t>
  </si>
  <si>
    <t xml:space="preserve">Realizzazione di studi e ricerche finalizzati a supportare le attività della rete dei centri funzionali </t>
  </si>
  <si>
    <t>fino al 20/11/2028</t>
  </si>
  <si>
    <t>Sviluppo delle conoscenze e delle metodologie per la valutazione della vulnerabilità e del rischio degli elementi esposti a fattori di pericolosità vulcanica e a fenomeni di tipo sismico e idrogeologico conseguenti o correlati ad eruzioni vulcaniche</t>
  </si>
  <si>
    <t>fino al 31/01/2028</t>
  </si>
  <si>
    <t>Cooperazione tra il Servizio meteorologico dell’Aeronautica militare ed il Dipartimento</t>
  </si>
  <si>
    <t>ANA-Associazione Nazionale Alpini</t>
  </si>
  <si>
    <t>Attività necessarie alla realizzazione e gestione dei sistemi e attvità relative al progetto di Sistema Nazionale di Allarme Pubblico IT-Alert</t>
  </si>
  <si>
    <t>COMANDO GENERALE DELLE CAPITANERIE DI PORTO -GUARDIA COSTIERA</t>
  </si>
  <si>
    <t>Azienda Sanitaria Zero e Azienda Sanitaria Locale CUNEO</t>
  </si>
  <si>
    <t>Convenzione e Atto aggiuntivo</t>
  </si>
  <si>
    <t xml:space="preserve">22/11/2023 - 30/05/2025 </t>
  </si>
  <si>
    <t>2 anni + 9 mesi</t>
  </si>
  <si>
    <t>1 anno + 8 mesi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</si>
</sst>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€&quot;\ #,##0.00;[Red]\-&quot;€&quot;\ #,##0.00"/>
    <numFmt numFmtId="165" formatCode="_-&quot;€&quot;\ * #,##0.00_-;\-&quot;€&quot;\ * #,##0.00_-;_-&quot;€&quot;\ * &quot;-&quot;??_-;_-@_-"/>
  </numFmts>
  <fonts count="14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28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</font>
    <font>
      <sz val="12"/>
      <color theme="1"/>
      <name val="Calibri"/>
      <family val="2"/>
    </font>
    <font>
      <b/>
      <sz val="11"/>
      <color theme="1"/>
      <name val="Calibri"/>
      <family val="2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1" fillId="0" borderId="0" applyFont="0" applyFill="0" applyBorder="0" applyAlignment="0" applyProtection="0"/>
  </cellStyleXfs>
  <cellXfs count="59">
    <xf numFmtId="0" fontId="0" fillId="0" borderId="0" xfId="0"/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2" borderId="1" xfId="0" applyFill="1" applyBorder="1"/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 wrapText="1"/>
    </xf>
    <xf numFmtId="14" fontId="6" fillId="3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14" fontId="6" fillId="0" borderId="4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49" fontId="6" fillId="3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164" fontId="6" fillId="3" borderId="1" xfId="0" applyNumberFormat="1" applyFont="1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14" fontId="0" fillId="3" borderId="1" xfId="0" applyNumberForma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164" fontId="6" fillId="0" borderId="4" xfId="0" applyNumberFormat="1" applyFont="1" applyBorder="1" applyAlignment="1">
      <alignment horizontal="center" vertical="center" wrapText="1"/>
    </xf>
    <xf numFmtId="49" fontId="6" fillId="3" borderId="2" xfId="0" applyNumberFormat="1" applyFont="1" applyFill="1" applyBorder="1" applyAlignment="1">
      <alignment horizontal="center" vertical="center" wrapText="1"/>
    </xf>
    <xf numFmtId="14" fontId="6" fillId="3" borderId="4" xfId="0" applyNumberFormat="1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14" fontId="0" fillId="3" borderId="1" xfId="0" applyNumberFormat="1" applyFill="1" applyBorder="1" applyAlignment="1">
      <alignment horizontal="center" vertical="center"/>
    </xf>
    <xf numFmtId="0" fontId="0" fillId="3" borderId="1" xfId="0" applyFill="1" applyBorder="1"/>
    <xf numFmtId="0" fontId="5" fillId="3" borderId="2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/>
    </xf>
    <xf numFmtId="49" fontId="6" fillId="3" borderId="5" xfId="0" applyNumberFormat="1" applyFont="1" applyFill="1" applyBorder="1" applyAlignment="1">
      <alignment horizontal="center" vertical="center" wrapText="1"/>
    </xf>
    <xf numFmtId="0" fontId="12" fillId="3" borderId="0" xfId="0" applyFont="1" applyFill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</cellXfs>
  <cellStyles count="12">
    <cellStyle name="Normale" xfId="0" builtinId="0"/>
    <cellStyle name="Normale 2" xfId="1" xr:uid="{00000000-0005-0000-0000-000001000000}"/>
    <cellStyle name="Normale 2 10" xfId="2" xr:uid="{00000000-0005-0000-0000-000002000000}"/>
    <cellStyle name="Normale 2 2" xfId="3" xr:uid="{00000000-0005-0000-0000-000003000000}"/>
    <cellStyle name="Normale 2 3" xfId="4" xr:uid="{00000000-0005-0000-0000-000004000000}"/>
    <cellStyle name="Normale 2 4" xfId="5" xr:uid="{00000000-0005-0000-0000-000005000000}"/>
    <cellStyle name="Normale 2 5" xfId="6" xr:uid="{00000000-0005-0000-0000-000006000000}"/>
    <cellStyle name="Normale 2 6" xfId="7" xr:uid="{00000000-0005-0000-0000-000007000000}"/>
    <cellStyle name="Normale 2 7" xfId="8" xr:uid="{00000000-0005-0000-0000-000008000000}"/>
    <cellStyle name="Normale 2 8" xfId="9" xr:uid="{00000000-0005-0000-0000-000009000000}"/>
    <cellStyle name="Normale 2 9" xfId="10" xr:uid="{00000000-0005-0000-0000-00000A000000}"/>
    <cellStyle name="Valuta 2" xfId="11" xr:uid="{00000000-0005-0000-0000-00000B000000}"/>
  </cellStyles>
  <dxfs count="0"/>
  <tableStyles count="0" defaultTableStyle="TableStyleMedium2" defaultPivotStyle="PivotStyleLight16"/>
  <colors>
    <mruColors>
      <color rgb="FFFFCCFF"/>
      <color rgb="FF99FFCC"/>
      <color rgb="FF0033CC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87"/>
  <sheetViews>
    <sheetView tabSelected="1" topLeftCell="C1" zoomScale="90" zoomScaleNormal="90" zoomScaleSheetLayoutView="75" workbookViewId="0">
      <pane ySplit="1" topLeftCell="A34" activePane="bottomLeft" state="frozen"/>
      <selection pane="bottomLeft" activeCell="I35" sqref="I35"/>
    </sheetView>
  </sheetViews>
  <sheetFormatPr defaultRowHeight="14.5" x14ac:dyDescent="0.35"/>
  <cols>
    <col min="1" max="1" width="6.1796875" customWidth="1"/>
    <col min="2" max="2" width="30.7265625" customWidth="1"/>
    <col min="3" max="3" width="17.453125" customWidth="1"/>
    <col min="4" max="4" width="15.54296875" customWidth="1"/>
    <col min="5" max="5" width="15.1796875" customWidth="1"/>
    <col min="6" max="6" width="59" bestFit="1" customWidth="1"/>
    <col min="7" max="7" width="11.81640625" customWidth="1"/>
    <col min="8" max="8" width="29.81640625" customWidth="1"/>
    <col min="9" max="9" width="17.54296875" customWidth="1"/>
    <col min="10" max="10" width="31.81640625" hidden="1" customWidth="1"/>
    <col min="11" max="11" width="17.81640625" customWidth="1"/>
  </cols>
  <sheetData>
    <row r="1" spans="1:11" ht="58.5" customHeight="1" x14ac:dyDescent="0.35">
      <c r="A1" s="3"/>
      <c r="B1" s="58" t="s">
        <v>7</v>
      </c>
      <c r="C1" s="58"/>
      <c r="D1" s="58"/>
      <c r="E1" s="58"/>
      <c r="F1" s="58"/>
      <c r="G1" s="58"/>
      <c r="H1" s="58"/>
      <c r="I1" s="58"/>
      <c r="J1" s="58"/>
      <c r="K1" s="58"/>
    </row>
    <row r="2" spans="1:11" ht="84" customHeight="1" x14ac:dyDescent="0.35">
      <c r="A2" s="3"/>
      <c r="B2" s="4" t="s">
        <v>0</v>
      </c>
      <c r="C2" s="7" t="s">
        <v>23</v>
      </c>
      <c r="D2" s="5" t="s">
        <v>1</v>
      </c>
      <c r="E2" s="6" t="s">
        <v>24</v>
      </c>
      <c r="F2" s="5" t="s">
        <v>2</v>
      </c>
      <c r="G2" s="6" t="s">
        <v>3</v>
      </c>
      <c r="H2" s="5" t="s">
        <v>4</v>
      </c>
      <c r="I2" s="5" t="s">
        <v>5</v>
      </c>
      <c r="J2" s="5" t="s">
        <v>6</v>
      </c>
      <c r="K2" s="5" t="s">
        <v>25</v>
      </c>
    </row>
    <row r="3" spans="1:11" ht="90.75" customHeight="1" x14ac:dyDescent="0.35">
      <c r="A3" s="54">
        <v>1</v>
      </c>
      <c r="B3" s="46" t="s">
        <v>58</v>
      </c>
      <c r="C3" s="41" t="s">
        <v>59</v>
      </c>
      <c r="D3" s="23" t="s">
        <v>9</v>
      </c>
      <c r="E3" s="23" t="s">
        <v>200</v>
      </c>
      <c r="F3" s="23" t="s">
        <v>17</v>
      </c>
      <c r="G3" s="42">
        <v>44216</v>
      </c>
      <c r="H3" s="23" t="s">
        <v>60</v>
      </c>
      <c r="I3" s="42">
        <v>45676</v>
      </c>
      <c r="J3" s="1"/>
      <c r="K3" s="24">
        <v>20000</v>
      </c>
    </row>
    <row r="4" spans="1:11" ht="90.75" customHeight="1" x14ac:dyDescent="0.35">
      <c r="A4" s="54">
        <v>2</v>
      </c>
      <c r="B4" s="46" t="s">
        <v>225</v>
      </c>
      <c r="C4" s="51">
        <v>97329810150</v>
      </c>
      <c r="D4" s="23" t="s">
        <v>8</v>
      </c>
      <c r="E4" s="23" t="s">
        <v>200</v>
      </c>
      <c r="F4" s="23" t="s">
        <v>17</v>
      </c>
      <c r="G4" s="42">
        <v>45826</v>
      </c>
      <c r="H4" s="23" t="s">
        <v>205</v>
      </c>
      <c r="I4" s="42">
        <v>46538</v>
      </c>
      <c r="J4" s="1"/>
      <c r="K4" s="24">
        <v>400000</v>
      </c>
    </row>
    <row r="5" spans="1:11" ht="90.75" customHeight="1" x14ac:dyDescent="0.35">
      <c r="A5" s="54">
        <v>3</v>
      </c>
      <c r="B5" s="46" t="s">
        <v>178</v>
      </c>
      <c r="C5" s="41" t="s">
        <v>180</v>
      </c>
      <c r="D5" s="23" t="s">
        <v>8</v>
      </c>
      <c r="E5" s="23" t="s">
        <v>200</v>
      </c>
      <c r="F5" s="23" t="s">
        <v>17</v>
      </c>
      <c r="G5" s="42">
        <v>45635</v>
      </c>
      <c r="H5" s="23" t="s">
        <v>179</v>
      </c>
      <c r="I5" s="42">
        <v>46356</v>
      </c>
      <c r="J5" s="1"/>
      <c r="K5" s="24">
        <v>30000</v>
      </c>
    </row>
    <row r="6" spans="1:11" ht="90.75" customHeight="1" x14ac:dyDescent="0.35">
      <c r="A6" s="54">
        <v>4</v>
      </c>
      <c r="B6" s="46" t="s">
        <v>49</v>
      </c>
      <c r="C6" s="41" t="s">
        <v>50</v>
      </c>
      <c r="D6" s="23" t="s">
        <v>8</v>
      </c>
      <c r="E6" s="23" t="s">
        <v>200</v>
      </c>
      <c r="F6" s="23" t="s">
        <v>17</v>
      </c>
      <c r="G6" s="42">
        <v>45169</v>
      </c>
      <c r="H6" s="23" t="s">
        <v>132</v>
      </c>
      <c r="I6" s="42">
        <v>45930</v>
      </c>
      <c r="J6" s="21"/>
      <c r="K6" s="24">
        <v>30000</v>
      </c>
    </row>
    <row r="7" spans="1:11" ht="90.75" customHeight="1" x14ac:dyDescent="0.35">
      <c r="A7" s="54">
        <v>5</v>
      </c>
      <c r="B7" s="46" t="s">
        <v>49</v>
      </c>
      <c r="C7" s="41" t="s">
        <v>50</v>
      </c>
      <c r="D7" s="23" t="s">
        <v>8</v>
      </c>
      <c r="E7" s="23" t="s">
        <v>200</v>
      </c>
      <c r="F7" s="23" t="s">
        <v>17</v>
      </c>
      <c r="G7" s="42">
        <v>46080</v>
      </c>
      <c r="H7" s="23" t="s">
        <v>223</v>
      </c>
      <c r="I7" s="42">
        <v>46783</v>
      </c>
      <c r="J7" s="21"/>
      <c r="K7" s="24">
        <v>50000</v>
      </c>
    </row>
    <row r="8" spans="1:11" ht="90.75" customHeight="1" x14ac:dyDescent="0.35">
      <c r="A8" s="54">
        <v>6</v>
      </c>
      <c r="B8" s="46" t="s">
        <v>18</v>
      </c>
      <c r="C8" s="41" t="s">
        <v>44</v>
      </c>
      <c r="D8" s="23" t="s">
        <v>8</v>
      </c>
      <c r="E8" s="23" t="s">
        <v>200</v>
      </c>
      <c r="F8" s="23" t="s">
        <v>17</v>
      </c>
      <c r="G8" s="42">
        <v>45055</v>
      </c>
      <c r="H8" s="23" t="s">
        <v>95</v>
      </c>
      <c r="I8" s="42">
        <v>45747</v>
      </c>
      <c r="J8" s="1"/>
      <c r="K8" s="24">
        <v>280000</v>
      </c>
    </row>
    <row r="9" spans="1:11" ht="90.75" customHeight="1" x14ac:dyDescent="0.35">
      <c r="A9" s="54">
        <v>7</v>
      </c>
      <c r="B9" s="46" t="s">
        <v>18</v>
      </c>
      <c r="C9" s="41" t="s">
        <v>44</v>
      </c>
      <c r="D9" s="23" t="s">
        <v>8</v>
      </c>
      <c r="E9" s="23" t="s">
        <v>200</v>
      </c>
      <c r="F9" s="23" t="s">
        <v>17</v>
      </c>
      <c r="G9" s="42">
        <v>45807</v>
      </c>
      <c r="H9" s="23" t="s">
        <v>202</v>
      </c>
      <c r="I9" s="42">
        <v>46477</v>
      </c>
      <c r="J9" s="1"/>
      <c r="K9" s="24">
        <v>290000</v>
      </c>
    </row>
    <row r="10" spans="1:11" ht="90.75" customHeight="1" x14ac:dyDescent="0.35">
      <c r="A10" s="54">
        <v>8</v>
      </c>
      <c r="B10" s="21" t="s">
        <v>122</v>
      </c>
      <c r="C10" s="22" t="s">
        <v>124</v>
      </c>
      <c r="D10" s="23" t="s">
        <v>8</v>
      </c>
      <c r="E10" s="23" t="s">
        <v>200</v>
      </c>
      <c r="F10" s="23" t="s">
        <v>17</v>
      </c>
      <c r="G10" s="10">
        <v>45279</v>
      </c>
      <c r="H10" s="23" t="s">
        <v>123</v>
      </c>
      <c r="I10" s="10">
        <v>45991</v>
      </c>
      <c r="J10" s="21"/>
      <c r="K10" s="24">
        <v>30000</v>
      </c>
    </row>
    <row r="11" spans="1:11" ht="90.75" customHeight="1" x14ac:dyDescent="0.35">
      <c r="A11" s="8">
        <v>9</v>
      </c>
      <c r="B11" s="21" t="s">
        <v>87</v>
      </c>
      <c r="C11" s="9" t="s">
        <v>88</v>
      </c>
      <c r="D11" s="2" t="s">
        <v>8</v>
      </c>
      <c r="E11" s="2" t="s">
        <v>71</v>
      </c>
      <c r="F11" s="2" t="s">
        <v>81</v>
      </c>
      <c r="G11" s="16">
        <v>44771</v>
      </c>
      <c r="H11" s="2" t="s">
        <v>171</v>
      </c>
      <c r="I11" s="16">
        <v>45838</v>
      </c>
      <c r="J11" s="18"/>
      <c r="K11" s="19">
        <v>6270066</v>
      </c>
    </row>
    <row r="12" spans="1:11" ht="90.75" customHeight="1" x14ac:dyDescent="0.35">
      <c r="A12" s="8">
        <v>10</v>
      </c>
      <c r="B12" s="21" t="s">
        <v>85</v>
      </c>
      <c r="C12" s="9" t="s">
        <v>86</v>
      </c>
      <c r="D12" s="2" t="s">
        <v>8</v>
      </c>
      <c r="E12" s="2" t="s">
        <v>71</v>
      </c>
      <c r="F12" s="2" t="s">
        <v>81</v>
      </c>
      <c r="G12" s="16">
        <v>44777</v>
      </c>
      <c r="H12" s="2" t="s">
        <v>171</v>
      </c>
      <c r="I12" s="16">
        <v>45838</v>
      </c>
      <c r="J12" s="18"/>
      <c r="K12" s="19">
        <f>10047282.96+9570264</f>
        <v>19617546.960000001</v>
      </c>
    </row>
    <row r="13" spans="1:11" ht="90.75" customHeight="1" x14ac:dyDescent="0.35">
      <c r="A13" s="8">
        <v>11</v>
      </c>
      <c r="B13" s="1" t="s">
        <v>47</v>
      </c>
      <c r="C13" s="9" t="s">
        <v>29</v>
      </c>
      <c r="D13" s="2" t="s">
        <v>9</v>
      </c>
      <c r="E13" s="2" t="s">
        <v>21</v>
      </c>
      <c r="F13" s="2" t="s">
        <v>27</v>
      </c>
      <c r="G13" s="16">
        <v>45303</v>
      </c>
      <c r="H13" s="2" t="s">
        <v>120</v>
      </c>
      <c r="I13" s="16">
        <v>46033</v>
      </c>
      <c r="J13" s="20"/>
      <c r="K13" s="19">
        <v>288618</v>
      </c>
    </row>
    <row r="14" spans="1:11" ht="90.75" customHeight="1" x14ac:dyDescent="0.35">
      <c r="A14" s="8">
        <v>12</v>
      </c>
      <c r="B14" s="1" t="s">
        <v>42</v>
      </c>
      <c r="C14" s="9" t="s">
        <v>28</v>
      </c>
      <c r="D14" s="2" t="s">
        <v>9</v>
      </c>
      <c r="E14" s="2" t="s">
        <v>21</v>
      </c>
      <c r="F14" s="2" t="s">
        <v>26</v>
      </c>
      <c r="G14" s="16">
        <v>45290</v>
      </c>
      <c r="H14" s="2" t="s">
        <v>119</v>
      </c>
      <c r="I14" s="16">
        <v>46022</v>
      </c>
      <c r="J14" s="1"/>
      <c r="K14" s="19">
        <v>1988000</v>
      </c>
    </row>
    <row r="15" spans="1:11" ht="90.75" customHeight="1" x14ac:dyDescent="0.35">
      <c r="A15" s="8">
        <v>13</v>
      </c>
      <c r="B15" s="21" t="s">
        <v>42</v>
      </c>
      <c r="C15" s="22" t="s">
        <v>28</v>
      </c>
      <c r="D15" s="23" t="s">
        <v>9</v>
      </c>
      <c r="E15" s="23" t="s">
        <v>21</v>
      </c>
      <c r="F15" s="23" t="s">
        <v>220</v>
      </c>
      <c r="G15" s="10">
        <v>46027</v>
      </c>
      <c r="H15" s="23" t="s">
        <v>221</v>
      </c>
      <c r="I15" s="10">
        <v>47077</v>
      </c>
      <c r="J15" s="21"/>
      <c r="K15" s="24">
        <v>1194375</v>
      </c>
    </row>
    <row r="16" spans="1:11" ht="90.75" customHeight="1" x14ac:dyDescent="0.35">
      <c r="A16" s="8">
        <v>14</v>
      </c>
      <c r="B16" s="1" t="s">
        <v>53</v>
      </c>
      <c r="C16" s="9" t="s">
        <v>56</v>
      </c>
      <c r="D16" s="2" t="s">
        <v>9</v>
      </c>
      <c r="E16" s="2" t="s">
        <v>15</v>
      </c>
      <c r="F16" s="2" t="s">
        <v>54</v>
      </c>
      <c r="G16" s="16">
        <v>45132</v>
      </c>
      <c r="H16" s="2" t="s">
        <v>55</v>
      </c>
      <c r="I16" s="16">
        <v>46270</v>
      </c>
      <c r="J16" s="1" t="s">
        <v>57</v>
      </c>
      <c r="K16" s="19"/>
    </row>
    <row r="17" spans="1:11" ht="90.75" customHeight="1" x14ac:dyDescent="0.35">
      <c r="A17" s="54">
        <v>15</v>
      </c>
      <c r="B17" s="31" t="s">
        <v>144</v>
      </c>
      <c r="C17" s="49" t="s">
        <v>150</v>
      </c>
      <c r="D17" s="23" t="s">
        <v>8</v>
      </c>
      <c r="E17" s="23" t="s">
        <v>200</v>
      </c>
      <c r="F17" s="23" t="s">
        <v>145</v>
      </c>
      <c r="G17" s="10">
        <v>45429</v>
      </c>
      <c r="H17" s="23" t="s">
        <v>146</v>
      </c>
      <c r="I17" s="10">
        <v>46173</v>
      </c>
      <c r="J17" s="18"/>
      <c r="K17" s="24">
        <v>70000</v>
      </c>
    </row>
    <row r="18" spans="1:11" ht="90.75" customHeight="1" x14ac:dyDescent="0.35">
      <c r="A18" s="54">
        <v>16</v>
      </c>
      <c r="B18" s="31" t="s">
        <v>162</v>
      </c>
      <c r="C18" s="49" t="s">
        <v>164</v>
      </c>
      <c r="D18" s="23" t="s">
        <v>8</v>
      </c>
      <c r="E18" s="23" t="s">
        <v>200</v>
      </c>
      <c r="F18" s="23" t="s">
        <v>145</v>
      </c>
      <c r="G18" s="10">
        <v>45538</v>
      </c>
      <c r="H18" s="23" t="s">
        <v>163</v>
      </c>
      <c r="I18" s="10">
        <v>46295</v>
      </c>
      <c r="J18" s="1"/>
      <c r="K18" s="24">
        <v>15000</v>
      </c>
    </row>
    <row r="19" spans="1:11" ht="90.75" customHeight="1" x14ac:dyDescent="0.35">
      <c r="A19" s="8">
        <v>17</v>
      </c>
      <c r="B19" s="14" t="s">
        <v>228</v>
      </c>
      <c r="C19" s="15" t="s">
        <v>169</v>
      </c>
      <c r="D19" s="2" t="s">
        <v>229</v>
      </c>
      <c r="E19" s="2" t="s">
        <v>168</v>
      </c>
      <c r="F19" s="2" t="s">
        <v>170</v>
      </c>
      <c r="G19" s="16" t="s">
        <v>230</v>
      </c>
      <c r="H19" s="2" t="s">
        <v>163</v>
      </c>
      <c r="I19" s="16">
        <v>46295</v>
      </c>
      <c r="J19" s="1"/>
      <c r="K19" s="19">
        <v>14291900.84</v>
      </c>
    </row>
    <row r="20" spans="1:11" ht="90.75" customHeight="1" x14ac:dyDescent="0.35">
      <c r="A20" s="8">
        <v>18</v>
      </c>
      <c r="B20" s="31" t="s">
        <v>91</v>
      </c>
      <c r="C20" s="15" t="s">
        <v>92</v>
      </c>
      <c r="D20" s="2" t="s">
        <v>8</v>
      </c>
      <c r="E20" s="2" t="s">
        <v>71</v>
      </c>
      <c r="F20" s="2" t="s">
        <v>81</v>
      </c>
      <c r="G20" s="16">
        <v>44867</v>
      </c>
      <c r="H20" s="2" t="s">
        <v>171</v>
      </c>
      <c r="I20" s="16">
        <v>45838</v>
      </c>
      <c r="J20" s="11"/>
      <c r="K20" s="19">
        <v>4109061</v>
      </c>
    </row>
    <row r="21" spans="1:11" ht="90.75" customHeight="1" x14ac:dyDescent="0.35">
      <c r="A21" s="54">
        <v>19</v>
      </c>
      <c r="B21" s="31" t="s">
        <v>182</v>
      </c>
      <c r="C21" s="47">
        <v>5554291004</v>
      </c>
      <c r="D21" s="23" t="s">
        <v>8</v>
      </c>
      <c r="E21" s="23" t="s">
        <v>200</v>
      </c>
      <c r="F21" s="23" t="s">
        <v>76</v>
      </c>
      <c r="G21" s="10">
        <v>45600</v>
      </c>
      <c r="H21" s="23" t="s">
        <v>118</v>
      </c>
      <c r="I21" s="10">
        <v>46326</v>
      </c>
      <c r="J21" s="1"/>
      <c r="K21" s="24">
        <v>20000</v>
      </c>
    </row>
    <row r="22" spans="1:11" ht="90.75" customHeight="1" x14ac:dyDescent="0.35">
      <c r="A22" s="8">
        <v>20</v>
      </c>
      <c r="B22" s="14" t="s">
        <v>78</v>
      </c>
      <c r="C22" s="15" t="s">
        <v>151</v>
      </c>
      <c r="D22" s="2" t="s">
        <v>9</v>
      </c>
      <c r="E22" s="2" t="s">
        <v>136</v>
      </c>
      <c r="F22" s="2" t="s">
        <v>79</v>
      </c>
      <c r="G22" s="25">
        <v>45436</v>
      </c>
      <c r="H22" s="26" t="s">
        <v>152</v>
      </c>
      <c r="I22" s="25">
        <v>46387</v>
      </c>
      <c r="J22" s="1"/>
      <c r="K22" s="19">
        <v>1200000</v>
      </c>
    </row>
    <row r="23" spans="1:11" ht="90.75" customHeight="1" x14ac:dyDescent="0.35">
      <c r="A23" s="8">
        <v>22</v>
      </c>
      <c r="B23" s="21" t="s">
        <v>11</v>
      </c>
      <c r="C23" s="22" t="s">
        <v>32</v>
      </c>
      <c r="D23" s="23" t="s">
        <v>9</v>
      </c>
      <c r="E23" s="23" t="s">
        <v>21</v>
      </c>
      <c r="F23" s="23" t="s">
        <v>194</v>
      </c>
      <c r="G23" s="10">
        <v>45723</v>
      </c>
      <c r="H23" s="23" t="s">
        <v>55</v>
      </c>
      <c r="I23" s="10">
        <v>46818</v>
      </c>
      <c r="J23" s="28"/>
      <c r="K23" s="24">
        <v>1440000</v>
      </c>
    </row>
    <row r="24" spans="1:11" ht="90.75" customHeight="1" x14ac:dyDescent="0.35">
      <c r="A24" s="8">
        <v>23</v>
      </c>
      <c r="B24" s="1" t="s">
        <v>11</v>
      </c>
      <c r="C24" s="9" t="s">
        <v>32</v>
      </c>
      <c r="D24" s="2" t="s">
        <v>9</v>
      </c>
      <c r="E24" s="23" t="s">
        <v>21</v>
      </c>
      <c r="F24" s="23" t="s">
        <v>181</v>
      </c>
      <c r="G24" s="10">
        <v>45594</v>
      </c>
      <c r="H24" s="23" t="s">
        <v>45</v>
      </c>
      <c r="I24" s="10">
        <v>46323</v>
      </c>
      <c r="J24" s="30"/>
      <c r="K24" s="24">
        <v>288600</v>
      </c>
    </row>
    <row r="25" spans="1:11" ht="90.75" customHeight="1" x14ac:dyDescent="0.35">
      <c r="A25" s="8">
        <v>24</v>
      </c>
      <c r="B25" s="1" t="s">
        <v>11</v>
      </c>
      <c r="C25" s="9" t="s">
        <v>32</v>
      </c>
      <c r="D25" s="2" t="s">
        <v>9</v>
      </c>
      <c r="E25" s="2" t="s">
        <v>138</v>
      </c>
      <c r="F25" s="2" t="s">
        <v>153</v>
      </c>
      <c r="G25" s="16">
        <v>45363</v>
      </c>
      <c r="H25" s="2" t="s">
        <v>231</v>
      </c>
      <c r="I25" s="16">
        <v>46387</v>
      </c>
      <c r="J25" s="11"/>
      <c r="K25" s="19">
        <v>682925</v>
      </c>
    </row>
    <row r="26" spans="1:11" ht="90.75" customHeight="1" x14ac:dyDescent="0.35">
      <c r="A26" s="8">
        <v>25</v>
      </c>
      <c r="B26" s="21" t="s">
        <v>11</v>
      </c>
      <c r="C26" s="22" t="s">
        <v>32</v>
      </c>
      <c r="D26" s="2" t="s">
        <v>9</v>
      </c>
      <c r="E26" s="23" t="s">
        <v>21</v>
      </c>
      <c r="F26" s="2" t="s">
        <v>195</v>
      </c>
      <c r="G26" s="16">
        <v>45769</v>
      </c>
      <c r="H26" s="2" t="s">
        <v>45</v>
      </c>
      <c r="I26" s="16">
        <v>46498</v>
      </c>
      <c r="J26" s="11"/>
      <c r="K26" s="19">
        <v>120000</v>
      </c>
    </row>
    <row r="27" spans="1:11" ht="90.75" customHeight="1" x14ac:dyDescent="0.35">
      <c r="A27" s="54">
        <v>26</v>
      </c>
      <c r="B27" s="21" t="s">
        <v>141</v>
      </c>
      <c r="C27" s="22" t="s">
        <v>32</v>
      </c>
      <c r="D27" s="23" t="s">
        <v>9</v>
      </c>
      <c r="E27" s="23" t="s">
        <v>192</v>
      </c>
      <c r="F27" s="23" t="s">
        <v>154</v>
      </c>
      <c r="G27" s="10">
        <v>45397</v>
      </c>
      <c r="H27" s="23" t="s">
        <v>98</v>
      </c>
      <c r="I27" s="10">
        <v>45747</v>
      </c>
      <c r="J27" s="30"/>
      <c r="K27" s="24">
        <v>400000</v>
      </c>
    </row>
    <row r="28" spans="1:11" ht="90.75" customHeight="1" x14ac:dyDescent="0.35">
      <c r="A28" s="8">
        <v>27</v>
      </c>
      <c r="B28" s="21" t="s">
        <v>141</v>
      </c>
      <c r="C28" s="22" t="s">
        <v>32</v>
      </c>
      <c r="D28" s="23" t="s">
        <v>8</v>
      </c>
      <c r="E28" s="23" t="s">
        <v>192</v>
      </c>
      <c r="F28" s="37" t="s">
        <v>154</v>
      </c>
      <c r="G28" s="10">
        <v>45898</v>
      </c>
      <c r="H28" s="23" t="s">
        <v>45</v>
      </c>
      <c r="I28" s="10">
        <v>46627</v>
      </c>
      <c r="J28" s="30"/>
      <c r="K28" s="24">
        <v>1100000</v>
      </c>
    </row>
    <row r="29" spans="1:11" ht="90.75" customHeight="1" x14ac:dyDescent="0.35">
      <c r="A29" s="8">
        <v>28</v>
      </c>
      <c r="B29" s="21" t="s">
        <v>191</v>
      </c>
      <c r="C29" s="9" t="s">
        <v>32</v>
      </c>
      <c r="D29" s="2" t="s">
        <v>9</v>
      </c>
      <c r="E29" s="23" t="s">
        <v>21</v>
      </c>
      <c r="F29" s="23" t="s">
        <v>193</v>
      </c>
      <c r="G29" s="10">
        <v>45721</v>
      </c>
      <c r="H29" s="23" t="s">
        <v>45</v>
      </c>
      <c r="I29" s="10">
        <v>46450</v>
      </c>
      <c r="J29" s="30"/>
      <c r="K29" s="24">
        <v>400000</v>
      </c>
    </row>
    <row r="30" spans="1:11" ht="90.75" customHeight="1" x14ac:dyDescent="0.35">
      <c r="A30" s="8">
        <v>29</v>
      </c>
      <c r="B30" s="21" t="s">
        <v>203</v>
      </c>
      <c r="C30" s="22" t="s">
        <v>32</v>
      </c>
      <c r="D30" s="23" t="s">
        <v>9</v>
      </c>
      <c r="E30" s="23" t="s">
        <v>21</v>
      </c>
      <c r="F30" s="35" t="s">
        <v>204</v>
      </c>
      <c r="G30" s="10">
        <v>45821</v>
      </c>
      <c r="H30" s="23" t="s">
        <v>45</v>
      </c>
      <c r="I30" s="10">
        <v>46550</v>
      </c>
      <c r="J30" s="30"/>
      <c r="K30" s="24">
        <v>457600</v>
      </c>
    </row>
    <row r="31" spans="1:11" ht="90.75" customHeight="1" x14ac:dyDescent="0.35">
      <c r="A31" s="8">
        <v>30</v>
      </c>
      <c r="B31" s="21" t="s">
        <v>20</v>
      </c>
      <c r="C31" s="22">
        <v>80236190585</v>
      </c>
      <c r="D31" s="23" t="s">
        <v>9</v>
      </c>
      <c r="E31" s="23" t="s">
        <v>12</v>
      </c>
      <c r="F31" s="23" t="s">
        <v>52</v>
      </c>
      <c r="G31" s="10">
        <v>42734</v>
      </c>
      <c r="H31" s="23" t="s">
        <v>46</v>
      </c>
      <c r="I31" s="10">
        <v>46022</v>
      </c>
      <c r="J31" s="30"/>
      <c r="K31" s="24">
        <f>3959144+987945.49+233798.31+138752.65+70328.33+58194+49229.83+26255.97</f>
        <v>5523648.5800000001</v>
      </c>
    </row>
    <row r="32" spans="1:11" ht="90.75" customHeight="1" x14ac:dyDescent="0.35">
      <c r="A32" s="8">
        <v>31</v>
      </c>
      <c r="B32" s="1" t="s">
        <v>20</v>
      </c>
      <c r="C32" s="9">
        <v>80236190585</v>
      </c>
      <c r="D32" s="2" t="s">
        <v>8</v>
      </c>
      <c r="E32" s="2" t="s">
        <v>21</v>
      </c>
      <c r="F32" s="2" t="s">
        <v>109</v>
      </c>
      <c r="G32" s="16">
        <v>44977</v>
      </c>
      <c r="H32" s="2" t="s">
        <v>110</v>
      </c>
      <c r="I32" s="16" t="s">
        <v>110</v>
      </c>
      <c r="J32" s="11"/>
      <c r="K32" s="19">
        <v>48200</v>
      </c>
    </row>
    <row r="33" spans="1:11" ht="90.75" customHeight="1" x14ac:dyDescent="0.35">
      <c r="A33" s="8">
        <v>32</v>
      </c>
      <c r="B33" s="21" t="s">
        <v>227</v>
      </c>
      <c r="C33" s="22" t="s">
        <v>211</v>
      </c>
      <c r="D33" s="2" t="s">
        <v>9</v>
      </c>
      <c r="E33" s="2" t="s">
        <v>136</v>
      </c>
      <c r="F33" s="36" t="s">
        <v>213</v>
      </c>
      <c r="G33" s="16">
        <v>45918</v>
      </c>
      <c r="H33" s="2" t="s">
        <v>212</v>
      </c>
      <c r="I33" s="16">
        <v>46691</v>
      </c>
      <c r="J33" s="11"/>
      <c r="K33" s="19">
        <v>179344.68</v>
      </c>
    </row>
    <row r="34" spans="1:11" ht="90.75" customHeight="1" x14ac:dyDescent="0.35">
      <c r="A34" s="8">
        <v>33</v>
      </c>
      <c r="B34" s="21" t="s">
        <v>82</v>
      </c>
      <c r="C34" s="9" t="s">
        <v>83</v>
      </c>
      <c r="D34" s="2" t="s">
        <v>8</v>
      </c>
      <c r="E34" s="2" t="s">
        <v>71</v>
      </c>
      <c r="F34" s="2" t="s">
        <v>81</v>
      </c>
      <c r="G34" s="16">
        <v>44771</v>
      </c>
      <c r="H34" s="2" t="s">
        <v>171</v>
      </c>
      <c r="I34" s="16">
        <v>45838</v>
      </c>
      <c r="J34" s="11"/>
      <c r="K34" s="19">
        <v>1815198</v>
      </c>
    </row>
    <row r="35" spans="1:11" ht="90.75" customHeight="1" x14ac:dyDescent="0.35">
      <c r="A35" s="8">
        <v>34</v>
      </c>
      <c r="B35" s="1" t="s">
        <v>66</v>
      </c>
      <c r="C35" s="9" t="s">
        <v>69</v>
      </c>
      <c r="D35" s="2" t="s">
        <v>67</v>
      </c>
      <c r="E35" s="2" t="s">
        <v>12</v>
      </c>
      <c r="F35" s="2" t="s">
        <v>68</v>
      </c>
      <c r="G35" s="16">
        <v>45316</v>
      </c>
      <c r="H35" s="2" t="s">
        <v>118</v>
      </c>
      <c r="I35" s="16">
        <v>46326</v>
      </c>
      <c r="J35" s="1"/>
      <c r="K35" s="19">
        <v>1800000</v>
      </c>
    </row>
    <row r="36" spans="1:11" ht="90.75" customHeight="1" x14ac:dyDescent="0.35">
      <c r="A36" s="8">
        <v>35</v>
      </c>
      <c r="B36" s="1" t="s">
        <v>37</v>
      </c>
      <c r="C36" s="9" t="s">
        <v>39</v>
      </c>
      <c r="D36" s="2" t="s">
        <v>9</v>
      </c>
      <c r="E36" s="2" t="s">
        <v>21</v>
      </c>
      <c r="F36" s="2" t="s">
        <v>38</v>
      </c>
      <c r="G36" s="16">
        <v>45379</v>
      </c>
      <c r="H36" s="2" t="s">
        <v>135</v>
      </c>
      <c r="I36" s="16">
        <v>46477</v>
      </c>
      <c r="J36" s="27"/>
      <c r="K36" s="19">
        <v>9495750</v>
      </c>
    </row>
    <row r="37" spans="1:11" ht="90.75" customHeight="1" x14ac:dyDescent="0.35">
      <c r="A37" s="8">
        <v>36</v>
      </c>
      <c r="B37" s="1" t="s">
        <v>37</v>
      </c>
      <c r="C37" s="9" t="s">
        <v>39</v>
      </c>
      <c r="D37" s="2" t="s">
        <v>10</v>
      </c>
      <c r="E37" s="2" t="s">
        <v>21</v>
      </c>
      <c r="F37" s="2" t="s">
        <v>176</v>
      </c>
      <c r="G37" s="16">
        <v>45659</v>
      </c>
      <c r="H37" s="2" t="s">
        <v>177</v>
      </c>
      <c r="I37" s="16">
        <v>46752</v>
      </c>
      <c r="J37" s="2"/>
      <c r="K37" s="19">
        <v>360000</v>
      </c>
    </row>
    <row r="38" spans="1:11" ht="90.75" customHeight="1" x14ac:dyDescent="0.35">
      <c r="A38" s="8">
        <v>37</v>
      </c>
      <c r="B38" s="1" t="s">
        <v>37</v>
      </c>
      <c r="C38" s="9" t="s">
        <v>39</v>
      </c>
      <c r="D38" s="2" t="s">
        <v>10</v>
      </c>
      <c r="E38" s="2" t="s">
        <v>138</v>
      </c>
      <c r="F38" s="2" t="s">
        <v>153</v>
      </c>
      <c r="G38" s="16">
        <v>45359</v>
      </c>
      <c r="H38" s="2" t="s">
        <v>142</v>
      </c>
      <c r="I38" s="16">
        <v>46575</v>
      </c>
      <c r="J38" s="2"/>
      <c r="K38" s="19">
        <v>1429616</v>
      </c>
    </row>
    <row r="39" spans="1:11" ht="90.75" customHeight="1" x14ac:dyDescent="0.35">
      <c r="A39" s="54">
        <v>38</v>
      </c>
      <c r="B39" s="48" t="s">
        <v>199</v>
      </c>
      <c r="C39" s="55">
        <v>97557720014</v>
      </c>
      <c r="D39" s="23" t="s">
        <v>8</v>
      </c>
      <c r="E39" s="23" t="s">
        <v>200</v>
      </c>
      <c r="F39" s="23" t="s">
        <v>63</v>
      </c>
      <c r="G39" s="10">
        <v>45785</v>
      </c>
      <c r="H39" s="23" t="s">
        <v>201</v>
      </c>
      <c r="I39" s="10">
        <v>46507</v>
      </c>
      <c r="J39" s="2"/>
      <c r="K39" s="24">
        <v>30000</v>
      </c>
    </row>
    <row r="40" spans="1:11" ht="90.75" customHeight="1" x14ac:dyDescent="0.35">
      <c r="A40" s="54">
        <v>39</v>
      </c>
      <c r="B40" s="31" t="s">
        <v>62</v>
      </c>
      <c r="C40" s="49" t="s">
        <v>64</v>
      </c>
      <c r="D40" s="23" t="s">
        <v>10</v>
      </c>
      <c r="E40" s="23" t="s">
        <v>200</v>
      </c>
      <c r="F40" s="23" t="s">
        <v>63</v>
      </c>
      <c r="G40" s="10">
        <v>44565</v>
      </c>
      <c r="H40" s="23" t="s">
        <v>60</v>
      </c>
      <c r="I40" s="10">
        <v>46025</v>
      </c>
      <c r="J40" s="2"/>
      <c r="K40" s="24">
        <v>1100000</v>
      </c>
    </row>
    <row r="41" spans="1:11" ht="90.75" customHeight="1" x14ac:dyDescent="0.35">
      <c r="A41" s="54">
        <v>40</v>
      </c>
      <c r="B41" s="31" t="s">
        <v>62</v>
      </c>
      <c r="C41" s="49" t="s">
        <v>64</v>
      </c>
      <c r="D41" s="23" t="s">
        <v>8</v>
      </c>
      <c r="E41" s="23" t="s">
        <v>200</v>
      </c>
      <c r="F41" s="23" t="s">
        <v>63</v>
      </c>
      <c r="G41" s="10">
        <v>45191</v>
      </c>
      <c r="H41" s="23" t="s">
        <v>129</v>
      </c>
      <c r="I41" s="10">
        <v>45976</v>
      </c>
      <c r="J41" s="2"/>
      <c r="K41" s="24">
        <v>1100000</v>
      </c>
    </row>
    <row r="42" spans="1:11" ht="90.75" customHeight="1" x14ac:dyDescent="0.35">
      <c r="A42" s="54">
        <v>41</v>
      </c>
      <c r="B42" s="31" t="s">
        <v>62</v>
      </c>
      <c r="C42" s="49" t="s">
        <v>64</v>
      </c>
      <c r="D42" s="23" t="s">
        <v>8</v>
      </c>
      <c r="E42" s="23" t="s">
        <v>200</v>
      </c>
      <c r="F42" s="56" t="s">
        <v>214</v>
      </c>
      <c r="G42" s="10">
        <v>45946</v>
      </c>
      <c r="H42" s="23" t="s">
        <v>215</v>
      </c>
      <c r="I42" s="10">
        <v>46691</v>
      </c>
      <c r="J42" s="2"/>
      <c r="K42" s="24">
        <v>500000</v>
      </c>
    </row>
    <row r="43" spans="1:11" ht="90.75" customHeight="1" x14ac:dyDescent="0.35">
      <c r="A43" s="54">
        <v>42</v>
      </c>
      <c r="B43" s="31" t="s">
        <v>22</v>
      </c>
      <c r="C43" s="47">
        <v>13669721006</v>
      </c>
      <c r="D43" s="23" t="s">
        <v>8</v>
      </c>
      <c r="E43" s="23" t="s">
        <v>200</v>
      </c>
      <c r="F43" s="23" t="s">
        <v>76</v>
      </c>
      <c r="G43" s="10">
        <v>44861</v>
      </c>
      <c r="H43" s="23" t="s">
        <v>172</v>
      </c>
      <c r="I43" s="10">
        <v>45777</v>
      </c>
      <c r="J43" s="11"/>
      <c r="K43" s="24">
        <v>290000</v>
      </c>
    </row>
    <row r="44" spans="1:11" ht="90.75" customHeight="1" x14ac:dyDescent="0.35">
      <c r="A44" s="8">
        <v>43</v>
      </c>
      <c r="B44" s="31" t="s">
        <v>80</v>
      </c>
      <c r="C44" s="17">
        <v>1367610357</v>
      </c>
      <c r="D44" s="2" t="s">
        <v>8</v>
      </c>
      <c r="E44" s="2" t="s">
        <v>71</v>
      </c>
      <c r="F44" s="2" t="s">
        <v>81</v>
      </c>
      <c r="G44" s="16">
        <v>44754</v>
      </c>
      <c r="H44" s="2" t="s">
        <v>171</v>
      </c>
      <c r="I44" s="16">
        <v>45838</v>
      </c>
      <c r="J44" s="11"/>
      <c r="K44" s="19">
        <v>2508922.96</v>
      </c>
    </row>
    <row r="45" spans="1:11" ht="90.75" customHeight="1" x14ac:dyDescent="0.35">
      <c r="A45" s="8">
        <v>44</v>
      </c>
      <c r="B45" s="14" t="s">
        <v>186</v>
      </c>
      <c r="C45" s="15" t="s">
        <v>190</v>
      </c>
      <c r="D45" s="2" t="s">
        <v>8</v>
      </c>
      <c r="E45" s="2" t="s">
        <v>187</v>
      </c>
      <c r="F45" s="2" t="s">
        <v>188</v>
      </c>
      <c r="G45" s="16">
        <v>45505</v>
      </c>
      <c r="H45" s="2" t="s">
        <v>189</v>
      </c>
      <c r="I45" s="16">
        <v>46537</v>
      </c>
      <c r="J45" s="2"/>
      <c r="K45" s="19">
        <v>1814843.53</v>
      </c>
    </row>
    <row r="46" spans="1:11" ht="90.75" customHeight="1" x14ac:dyDescent="0.35">
      <c r="A46" s="54">
        <v>45</v>
      </c>
      <c r="B46" s="31" t="s">
        <v>97</v>
      </c>
      <c r="C46" s="49" t="s">
        <v>99</v>
      </c>
      <c r="D46" s="23" t="s">
        <v>8</v>
      </c>
      <c r="E46" s="23" t="s">
        <v>200</v>
      </c>
      <c r="F46" s="23" t="s">
        <v>75</v>
      </c>
      <c r="G46" s="10">
        <v>45083</v>
      </c>
      <c r="H46" s="23" t="s">
        <v>98</v>
      </c>
      <c r="I46" s="10">
        <v>45747</v>
      </c>
      <c r="J46" s="2"/>
      <c r="K46" s="24">
        <v>20000</v>
      </c>
    </row>
    <row r="47" spans="1:11" ht="90.75" customHeight="1" x14ac:dyDescent="0.35">
      <c r="A47" s="54">
        <v>46</v>
      </c>
      <c r="B47" s="31" t="s">
        <v>100</v>
      </c>
      <c r="C47" s="49" t="s">
        <v>101</v>
      </c>
      <c r="D47" s="23" t="s">
        <v>8</v>
      </c>
      <c r="E47" s="23" t="s">
        <v>200</v>
      </c>
      <c r="F47" s="23" t="s">
        <v>72</v>
      </c>
      <c r="G47" s="10">
        <v>45807</v>
      </c>
      <c r="H47" s="10" t="s">
        <v>201</v>
      </c>
      <c r="I47" s="10">
        <v>46507</v>
      </c>
      <c r="J47" s="23"/>
      <c r="K47" s="24">
        <v>87000</v>
      </c>
    </row>
    <row r="48" spans="1:11" ht="90.75" customHeight="1" x14ac:dyDescent="0.35">
      <c r="A48" s="8">
        <v>47</v>
      </c>
      <c r="B48" s="21" t="s">
        <v>84</v>
      </c>
      <c r="C48" s="17">
        <v>80102590587</v>
      </c>
      <c r="D48" s="2" t="s">
        <v>8</v>
      </c>
      <c r="E48" s="2" t="s">
        <v>71</v>
      </c>
      <c r="F48" s="2" t="s">
        <v>81</v>
      </c>
      <c r="G48" s="16">
        <v>44777</v>
      </c>
      <c r="H48" s="2" t="s">
        <v>171</v>
      </c>
      <c r="I48" s="16">
        <v>45838</v>
      </c>
      <c r="J48" s="1"/>
      <c r="K48" s="19">
        <v>10817895</v>
      </c>
    </row>
    <row r="49" spans="1:11" ht="72.5" x14ac:dyDescent="0.35">
      <c r="A49" s="8">
        <v>48</v>
      </c>
      <c r="B49" s="1" t="s">
        <v>13</v>
      </c>
      <c r="C49" s="9" t="s">
        <v>31</v>
      </c>
      <c r="D49" s="2" t="s">
        <v>8</v>
      </c>
      <c r="E49" s="2" t="s">
        <v>21</v>
      </c>
      <c r="F49" s="2" t="s">
        <v>30</v>
      </c>
      <c r="G49" s="16">
        <v>45290</v>
      </c>
      <c r="H49" s="2" t="s">
        <v>121</v>
      </c>
      <c r="I49" s="16">
        <v>46387</v>
      </c>
      <c r="J49" s="11"/>
      <c r="K49" s="19">
        <v>5187000</v>
      </c>
    </row>
    <row r="50" spans="1:11" ht="93" customHeight="1" x14ac:dyDescent="0.35">
      <c r="A50" s="8">
        <v>49</v>
      </c>
      <c r="B50" s="21" t="s">
        <v>13</v>
      </c>
      <c r="C50" s="22" t="s">
        <v>31</v>
      </c>
      <c r="D50" s="2" t="s">
        <v>8</v>
      </c>
      <c r="E50" s="2" t="s">
        <v>192</v>
      </c>
      <c r="F50" s="2" t="s">
        <v>226</v>
      </c>
      <c r="G50" s="16">
        <v>45898</v>
      </c>
      <c r="H50" s="2" t="s">
        <v>210</v>
      </c>
      <c r="I50" s="16">
        <v>46387</v>
      </c>
      <c r="J50" s="11"/>
      <c r="K50" s="19">
        <v>1125000</v>
      </c>
    </row>
    <row r="51" spans="1:11" ht="118.5" customHeight="1" x14ac:dyDescent="0.35">
      <c r="A51" s="54">
        <v>50</v>
      </c>
      <c r="B51" s="21" t="s">
        <v>130</v>
      </c>
      <c r="C51" s="22" t="s">
        <v>131</v>
      </c>
      <c r="D51" s="23" t="s">
        <v>8</v>
      </c>
      <c r="E51" s="23" t="s">
        <v>200</v>
      </c>
      <c r="F51" s="23" t="s">
        <v>75</v>
      </c>
      <c r="G51" s="10">
        <v>45215</v>
      </c>
      <c r="H51" s="23" t="s">
        <v>128</v>
      </c>
      <c r="I51" s="10">
        <v>45961</v>
      </c>
      <c r="J51" s="11"/>
      <c r="K51" s="24">
        <v>260000</v>
      </c>
    </row>
    <row r="52" spans="1:11" ht="120" customHeight="1" x14ac:dyDescent="0.35">
      <c r="A52" s="8">
        <v>51</v>
      </c>
      <c r="B52" s="1" t="s">
        <v>35</v>
      </c>
      <c r="C52" s="9" t="s">
        <v>36</v>
      </c>
      <c r="D52" s="2" t="s">
        <v>8</v>
      </c>
      <c r="E52" s="2" t="s">
        <v>21</v>
      </c>
      <c r="F52" s="2" t="s">
        <v>34</v>
      </c>
      <c r="G52" s="16">
        <v>45290</v>
      </c>
      <c r="H52" s="2" t="s">
        <v>121</v>
      </c>
      <c r="I52" s="16">
        <v>46387</v>
      </c>
      <c r="J52" s="11"/>
      <c r="K52" s="19">
        <v>5400000</v>
      </c>
    </row>
    <row r="53" spans="1:11" ht="120" customHeight="1" x14ac:dyDescent="0.35">
      <c r="A53" s="8">
        <v>52</v>
      </c>
      <c r="B53" s="1" t="s">
        <v>35</v>
      </c>
      <c r="C53" s="9" t="s">
        <v>36</v>
      </c>
      <c r="D53" s="2" t="s">
        <v>8</v>
      </c>
      <c r="E53" s="2" t="s">
        <v>138</v>
      </c>
      <c r="F53" s="2" t="s">
        <v>153</v>
      </c>
      <c r="G53" s="16">
        <v>45362</v>
      </c>
      <c r="H53" s="2" t="s">
        <v>140</v>
      </c>
      <c r="I53" s="16">
        <v>46456</v>
      </c>
      <c r="J53" s="11"/>
      <c r="K53" s="19">
        <v>200000</v>
      </c>
    </row>
    <row r="54" spans="1:11" ht="120" customHeight="1" x14ac:dyDescent="0.35">
      <c r="A54" s="8">
        <v>53</v>
      </c>
      <c r="B54" s="14" t="s">
        <v>148</v>
      </c>
      <c r="C54" s="15" t="s">
        <v>156</v>
      </c>
      <c r="D54" s="2" t="s">
        <v>8</v>
      </c>
      <c r="E54" s="2" t="s">
        <v>21</v>
      </c>
      <c r="F54" s="2" t="s">
        <v>155</v>
      </c>
      <c r="G54" s="16">
        <v>45469</v>
      </c>
      <c r="H54" s="2" t="s">
        <v>149</v>
      </c>
      <c r="I54" s="16">
        <v>46022</v>
      </c>
      <c r="J54" s="11"/>
      <c r="K54" s="19">
        <v>200000</v>
      </c>
    </row>
    <row r="55" spans="1:11" ht="90.75" customHeight="1" x14ac:dyDescent="0.35">
      <c r="A55" s="8">
        <v>54</v>
      </c>
      <c r="B55" s="31" t="s">
        <v>89</v>
      </c>
      <c r="C55" s="15" t="s">
        <v>90</v>
      </c>
      <c r="D55" s="2" t="s">
        <v>8</v>
      </c>
      <c r="E55" s="2" t="s">
        <v>71</v>
      </c>
      <c r="F55" s="2" t="s">
        <v>81</v>
      </c>
      <c r="G55" s="16">
        <v>44771</v>
      </c>
      <c r="H55" s="2" t="s">
        <v>171</v>
      </c>
      <c r="I55" s="16">
        <v>45838</v>
      </c>
      <c r="J55" s="11"/>
      <c r="K55" s="19">
        <v>4066920</v>
      </c>
    </row>
    <row r="56" spans="1:11" ht="90.75" customHeight="1" x14ac:dyDescent="0.35">
      <c r="A56" s="8">
        <v>56</v>
      </c>
      <c r="B56" s="1" t="s">
        <v>14</v>
      </c>
      <c r="C56" s="9" t="s">
        <v>40</v>
      </c>
      <c r="D56" s="2" t="s">
        <v>8</v>
      </c>
      <c r="E56" s="2" t="s">
        <v>21</v>
      </c>
      <c r="F56" s="2" t="s">
        <v>65</v>
      </c>
      <c r="G56" s="16">
        <v>45379</v>
      </c>
      <c r="H56" s="2" t="s">
        <v>134</v>
      </c>
      <c r="I56" s="16">
        <v>46112</v>
      </c>
      <c r="J56" s="2"/>
      <c r="K56" s="19">
        <v>21000000</v>
      </c>
    </row>
    <row r="57" spans="1:11" ht="87" x14ac:dyDescent="0.35">
      <c r="A57" s="8">
        <v>57</v>
      </c>
      <c r="B57" s="1" t="s">
        <v>14</v>
      </c>
      <c r="C57" s="9" t="s">
        <v>40</v>
      </c>
      <c r="D57" s="2" t="s">
        <v>8</v>
      </c>
      <c r="E57" s="2" t="s">
        <v>21</v>
      </c>
      <c r="F57" s="2" t="s">
        <v>73</v>
      </c>
      <c r="G57" s="16">
        <v>44783</v>
      </c>
      <c r="H57" s="2" t="s">
        <v>173</v>
      </c>
      <c r="I57" s="16">
        <v>45808</v>
      </c>
      <c r="J57" s="2"/>
      <c r="K57" s="19">
        <v>2362000</v>
      </c>
    </row>
    <row r="58" spans="1:11" ht="91.5" customHeight="1" x14ac:dyDescent="0.35">
      <c r="A58" s="8">
        <v>58</v>
      </c>
      <c r="B58" s="1" t="s">
        <v>14</v>
      </c>
      <c r="C58" s="9" t="s">
        <v>40</v>
      </c>
      <c r="D58" s="2" t="s">
        <v>8</v>
      </c>
      <c r="E58" s="2" t="s">
        <v>138</v>
      </c>
      <c r="F58" s="2" t="s">
        <v>139</v>
      </c>
      <c r="G58" s="16">
        <v>45390</v>
      </c>
      <c r="H58" s="2" t="s">
        <v>232</v>
      </c>
      <c r="I58" s="16">
        <v>46387</v>
      </c>
      <c r="J58" s="2"/>
      <c r="K58" s="19">
        <v>410617</v>
      </c>
    </row>
    <row r="59" spans="1:11" ht="91.5" customHeight="1" x14ac:dyDescent="0.35">
      <c r="A59" s="8">
        <v>59</v>
      </c>
      <c r="B59" s="21" t="s">
        <v>14</v>
      </c>
      <c r="C59" s="22" t="s">
        <v>40</v>
      </c>
      <c r="D59" s="23" t="s">
        <v>8</v>
      </c>
      <c r="E59" s="23" t="s">
        <v>21</v>
      </c>
      <c r="F59" s="33" t="s">
        <v>61</v>
      </c>
      <c r="G59" s="10">
        <v>46020</v>
      </c>
      <c r="H59" s="23" t="s">
        <v>45</v>
      </c>
      <c r="I59" s="10">
        <v>46019</v>
      </c>
      <c r="J59" s="23"/>
      <c r="K59" s="24">
        <v>1400000</v>
      </c>
    </row>
    <row r="60" spans="1:11" ht="90.75" customHeight="1" x14ac:dyDescent="0.35">
      <c r="A60" s="8">
        <v>60</v>
      </c>
      <c r="B60" s="1" t="s">
        <v>102</v>
      </c>
      <c r="C60" s="9" t="s">
        <v>104</v>
      </c>
      <c r="D60" s="2" t="s">
        <v>8</v>
      </c>
      <c r="E60" s="2" t="s">
        <v>21</v>
      </c>
      <c r="F60" s="2" t="s">
        <v>103</v>
      </c>
      <c r="G60" s="16">
        <v>44971</v>
      </c>
      <c r="H60" s="2" t="s">
        <v>174</v>
      </c>
      <c r="I60" s="16">
        <v>45838</v>
      </c>
      <c r="J60" s="1"/>
      <c r="K60" s="19">
        <v>500000</v>
      </c>
    </row>
    <row r="61" spans="1:11" ht="90.75" customHeight="1" x14ac:dyDescent="0.35">
      <c r="A61" s="8">
        <v>61</v>
      </c>
      <c r="B61" s="1" t="s">
        <v>102</v>
      </c>
      <c r="C61" s="9" t="s">
        <v>104</v>
      </c>
      <c r="D61" s="2" t="s">
        <v>125</v>
      </c>
      <c r="E61" s="2" t="s">
        <v>21</v>
      </c>
      <c r="F61" s="2" t="s">
        <v>126</v>
      </c>
      <c r="G61" s="16">
        <v>45336</v>
      </c>
      <c r="H61" s="2" t="s">
        <v>174</v>
      </c>
      <c r="I61" s="16">
        <v>45838</v>
      </c>
      <c r="J61" s="1"/>
      <c r="K61" s="19">
        <v>34728.79</v>
      </c>
    </row>
    <row r="62" spans="1:11" ht="104.25" customHeight="1" x14ac:dyDescent="0.35">
      <c r="A62" s="8">
        <v>62</v>
      </c>
      <c r="B62" s="21" t="s">
        <v>102</v>
      </c>
      <c r="C62" s="22" t="s">
        <v>104</v>
      </c>
      <c r="D62" s="2" t="s">
        <v>8</v>
      </c>
      <c r="E62" s="2" t="s">
        <v>21</v>
      </c>
      <c r="F62" s="34" t="s">
        <v>208</v>
      </c>
      <c r="G62" s="16">
        <v>45877</v>
      </c>
      <c r="H62" s="2" t="s">
        <v>45</v>
      </c>
      <c r="I62" s="16">
        <v>46606</v>
      </c>
      <c r="J62" s="1"/>
      <c r="K62" s="19">
        <v>1000000</v>
      </c>
    </row>
    <row r="63" spans="1:11" ht="104.25" customHeight="1" x14ac:dyDescent="0.35">
      <c r="A63" s="8">
        <v>63</v>
      </c>
      <c r="B63" s="21" t="s">
        <v>102</v>
      </c>
      <c r="C63" s="22" t="s">
        <v>104</v>
      </c>
      <c r="D63" s="2" t="s">
        <v>8</v>
      </c>
      <c r="E63" s="2" t="s">
        <v>21</v>
      </c>
      <c r="F63" s="36" t="s">
        <v>209</v>
      </c>
      <c r="G63" s="16">
        <v>45910</v>
      </c>
      <c r="H63" s="2" t="s">
        <v>45</v>
      </c>
      <c r="I63" s="16">
        <v>46639</v>
      </c>
      <c r="J63" s="1"/>
      <c r="K63" s="19">
        <v>500000</v>
      </c>
    </row>
    <row r="64" spans="1:11" ht="90.75" customHeight="1" x14ac:dyDescent="0.35">
      <c r="A64" s="54">
        <v>64</v>
      </c>
      <c r="B64" s="21" t="s">
        <v>107</v>
      </c>
      <c r="C64" s="22" t="s">
        <v>108</v>
      </c>
      <c r="D64" s="23" t="s">
        <v>8</v>
      </c>
      <c r="E64" s="23" t="s">
        <v>200</v>
      </c>
      <c r="F64" s="23" t="s">
        <v>106</v>
      </c>
      <c r="G64" s="10">
        <v>44999</v>
      </c>
      <c r="H64" s="23" t="s">
        <v>175</v>
      </c>
      <c r="I64" s="10">
        <v>46279</v>
      </c>
      <c r="J64" s="1"/>
      <c r="K64" s="24">
        <v>180000</v>
      </c>
    </row>
    <row r="65" spans="1:11" ht="90.75" customHeight="1" x14ac:dyDescent="0.35">
      <c r="A65" s="54">
        <v>65</v>
      </c>
      <c r="B65" s="21" t="s">
        <v>107</v>
      </c>
      <c r="C65" s="22" t="s">
        <v>108</v>
      </c>
      <c r="D65" s="23" t="s">
        <v>8</v>
      </c>
      <c r="E65" s="23" t="s">
        <v>200</v>
      </c>
      <c r="F65" s="23" t="s">
        <v>77</v>
      </c>
      <c r="G65" s="10">
        <v>45254</v>
      </c>
      <c r="H65" s="23" t="s">
        <v>129</v>
      </c>
      <c r="I65" s="10">
        <v>45976</v>
      </c>
      <c r="J65" s="1"/>
      <c r="K65" s="24">
        <v>40000</v>
      </c>
    </row>
    <row r="66" spans="1:11" ht="90.75" customHeight="1" x14ac:dyDescent="0.35">
      <c r="A66" s="8">
        <v>66</v>
      </c>
      <c r="B66" s="21" t="s">
        <v>93</v>
      </c>
      <c r="C66" s="9" t="s">
        <v>94</v>
      </c>
      <c r="D66" s="2" t="s">
        <v>8</v>
      </c>
      <c r="E66" s="2" t="s">
        <v>71</v>
      </c>
      <c r="F66" s="2" t="s">
        <v>81</v>
      </c>
      <c r="G66" s="16">
        <v>44820</v>
      </c>
      <c r="H66" s="2" t="s">
        <v>171</v>
      </c>
      <c r="I66" s="16">
        <v>45838</v>
      </c>
      <c r="J66" s="1"/>
      <c r="K66" s="19">
        <v>3039630</v>
      </c>
    </row>
    <row r="67" spans="1:11" ht="90.75" customHeight="1" x14ac:dyDescent="0.35">
      <c r="A67" s="8">
        <v>67</v>
      </c>
      <c r="B67" s="1" t="s">
        <v>19</v>
      </c>
      <c r="C67" s="9">
        <v>80194050581</v>
      </c>
      <c r="D67" s="2" t="s">
        <v>9</v>
      </c>
      <c r="E67" s="2" t="s">
        <v>136</v>
      </c>
      <c r="F67" s="2" t="s">
        <v>137</v>
      </c>
      <c r="G67" s="16">
        <v>45359</v>
      </c>
      <c r="H67" s="2" t="s">
        <v>45</v>
      </c>
      <c r="I67" s="16">
        <v>46088</v>
      </c>
      <c r="J67" s="1"/>
      <c r="K67" s="19">
        <v>2489596.92</v>
      </c>
    </row>
    <row r="68" spans="1:11" ht="90.75" customHeight="1" x14ac:dyDescent="0.35">
      <c r="A68" s="8">
        <v>68</v>
      </c>
      <c r="B68" s="21" t="s">
        <v>19</v>
      </c>
      <c r="C68" s="22">
        <v>80194050581</v>
      </c>
      <c r="D68" s="2" t="s">
        <v>9</v>
      </c>
      <c r="E68" s="2" t="s">
        <v>21</v>
      </c>
      <c r="F68" s="2" t="s">
        <v>224</v>
      </c>
      <c r="G68" s="16">
        <v>45754</v>
      </c>
      <c r="H68" s="2" t="s">
        <v>55</v>
      </c>
      <c r="I68" s="16">
        <v>46849</v>
      </c>
      <c r="J68" s="1"/>
      <c r="K68" s="19">
        <v>2610000</v>
      </c>
    </row>
    <row r="69" spans="1:11" ht="90.75" customHeight="1" x14ac:dyDescent="0.35">
      <c r="A69" s="54">
        <v>69</v>
      </c>
      <c r="B69" s="31" t="s">
        <v>51</v>
      </c>
      <c r="C69" s="47">
        <v>80006790481</v>
      </c>
      <c r="D69" s="23" t="s">
        <v>8</v>
      </c>
      <c r="E69" s="23" t="s">
        <v>200</v>
      </c>
      <c r="F69" s="23" t="s">
        <v>43</v>
      </c>
      <c r="G69" s="10">
        <v>45184</v>
      </c>
      <c r="H69" s="23" t="s">
        <v>132</v>
      </c>
      <c r="I69" s="10">
        <v>45930</v>
      </c>
      <c r="J69" s="1"/>
      <c r="K69" s="24">
        <v>150000</v>
      </c>
    </row>
    <row r="70" spans="1:11" ht="90.75" customHeight="1" x14ac:dyDescent="0.35">
      <c r="A70" s="54">
        <v>70</v>
      </c>
      <c r="B70" s="31" t="s">
        <v>74</v>
      </c>
      <c r="C70" s="47">
        <v>90026500562</v>
      </c>
      <c r="D70" s="23" t="s">
        <v>9</v>
      </c>
      <c r="E70" s="23" t="s">
        <v>200</v>
      </c>
      <c r="F70" s="23" t="s">
        <v>43</v>
      </c>
      <c r="G70" s="10">
        <v>44684</v>
      </c>
      <c r="H70" s="23" t="s">
        <v>60</v>
      </c>
      <c r="I70" s="10">
        <v>46144</v>
      </c>
      <c r="J70" s="1"/>
      <c r="K70" s="24"/>
    </row>
    <row r="71" spans="1:11" ht="90.75" customHeight="1" x14ac:dyDescent="0.35">
      <c r="A71" s="54">
        <v>71</v>
      </c>
      <c r="B71" s="31" t="s">
        <v>74</v>
      </c>
      <c r="C71" s="47">
        <v>90026500562</v>
      </c>
      <c r="D71" s="23" t="s">
        <v>8</v>
      </c>
      <c r="E71" s="23" t="s">
        <v>200</v>
      </c>
      <c r="F71" s="23" t="s">
        <v>43</v>
      </c>
      <c r="G71" s="10">
        <v>45112</v>
      </c>
      <c r="H71" s="23" t="s">
        <v>96</v>
      </c>
      <c r="I71" s="10">
        <v>45838</v>
      </c>
      <c r="J71" s="1"/>
      <c r="K71" s="24">
        <v>120000</v>
      </c>
    </row>
    <row r="72" spans="1:11" ht="90.75" customHeight="1" x14ac:dyDescent="0.35">
      <c r="A72" s="54">
        <v>72</v>
      </c>
      <c r="B72" s="31" t="s">
        <v>74</v>
      </c>
      <c r="C72" s="47">
        <v>90026500563</v>
      </c>
      <c r="D72" s="23" t="s">
        <v>8</v>
      </c>
      <c r="E72" s="23" t="s">
        <v>200</v>
      </c>
      <c r="F72" s="23" t="s">
        <v>43</v>
      </c>
      <c r="G72" s="10">
        <v>45995</v>
      </c>
      <c r="H72" s="23" t="s">
        <v>216</v>
      </c>
      <c r="I72" s="10">
        <v>46691</v>
      </c>
      <c r="J72" s="21"/>
      <c r="K72" s="24">
        <v>130000</v>
      </c>
    </row>
    <row r="73" spans="1:11" ht="90.75" customHeight="1" x14ac:dyDescent="0.35">
      <c r="A73" s="54">
        <v>73</v>
      </c>
      <c r="B73" s="31" t="s">
        <v>185</v>
      </c>
      <c r="C73" s="47">
        <v>90026140047</v>
      </c>
      <c r="D73" s="23" t="s">
        <v>8</v>
      </c>
      <c r="E73" s="23" t="s">
        <v>200</v>
      </c>
      <c r="F73" s="23" t="s">
        <v>70</v>
      </c>
      <c r="G73" s="10">
        <v>45554</v>
      </c>
      <c r="H73" s="23" t="s">
        <v>166</v>
      </c>
      <c r="I73" s="10">
        <v>46295</v>
      </c>
      <c r="J73" s="1"/>
      <c r="K73" s="24">
        <v>15000</v>
      </c>
    </row>
    <row r="74" spans="1:11" ht="90.75" customHeight="1" x14ac:dyDescent="0.35">
      <c r="A74" s="54">
        <v>74</v>
      </c>
      <c r="B74" s="31" t="s">
        <v>105</v>
      </c>
      <c r="C74" s="47">
        <v>90056860027</v>
      </c>
      <c r="D74" s="23" t="s">
        <v>8</v>
      </c>
      <c r="E74" s="23" t="s">
        <v>200</v>
      </c>
      <c r="F74" s="23" t="s">
        <v>16</v>
      </c>
      <c r="G74" s="10">
        <v>45849</v>
      </c>
      <c r="H74" s="23" t="s">
        <v>206</v>
      </c>
      <c r="I74" s="10">
        <v>46568</v>
      </c>
      <c r="J74" s="1"/>
      <c r="K74" s="24">
        <v>30000</v>
      </c>
    </row>
    <row r="75" spans="1:11" ht="90.75" customHeight="1" x14ac:dyDescent="0.35">
      <c r="A75" s="54">
        <v>75</v>
      </c>
      <c r="B75" s="50" t="s">
        <v>207</v>
      </c>
      <c r="C75" s="51">
        <v>94028070129</v>
      </c>
      <c r="D75" s="23" t="s">
        <v>8</v>
      </c>
      <c r="E75" s="23" t="s">
        <v>200</v>
      </c>
      <c r="F75" s="23" t="s">
        <v>16</v>
      </c>
      <c r="G75" s="10">
        <v>45849</v>
      </c>
      <c r="H75" s="23" t="s">
        <v>206</v>
      </c>
      <c r="I75" s="10">
        <v>46568</v>
      </c>
      <c r="J75" s="1"/>
      <c r="K75" s="24">
        <v>20000</v>
      </c>
    </row>
    <row r="76" spans="1:11" ht="90.75" customHeight="1" x14ac:dyDescent="0.35">
      <c r="A76" s="8">
        <v>76</v>
      </c>
      <c r="B76" s="14" t="s">
        <v>157</v>
      </c>
      <c r="C76" s="12" t="s">
        <v>159</v>
      </c>
      <c r="D76" s="2" t="s">
        <v>9</v>
      </c>
      <c r="E76" s="2" t="s">
        <v>138</v>
      </c>
      <c r="F76" s="2" t="s">
        <v>158</v>
      </c>
      <c r="G76" s="16">
        <v>45453</v>
      </c>
      <c r="H76" s="2" t="s">
        <v>45</v>
      </c>
      <c r="I76" s="16">
        <v>46182</v>
      </c>
      <c r="J76" s="11"/>
      <c r="K76" s="19">
        <v>70000</v>
      </c>
    </row>
    <row r="77" spans="1:11" ht="90.75" customHeight="1" x14ac:dyDescent="0.35">
      <c r="A77" s="54">
        <v>77</v>
      </c>
      <c r="B77" s="31" t="s">
        <v>165</v>
      </c>
      <c r="C77" s="41" t="s">
        <v>167</v>
      </c>
      <c r="D77" s="33" t="s">
        <v>8</v>
      </c>
      <c r="E77" s="23" t="s">
        <v>200</v>
      </c>
      <c r="F77" s="23" t="s">
        <v>145</v>
      </c>
      <c r="G77" s="10">
        <v>45538</v>
      </c>
      <c r="H77" s="23" t="s">
        <v>166</v>
      </c>
      <c r="I77" s="10">
        <v>46295</v>
      </c>
      <c r="J77" s="11"/>
      <c r="K77" s="24">
        <v>22000</v>
      </c>
    </row>
    <row r="78" spans="1:11" ht="90.75" customHeight="1" x14ac:dyDescent="0.35">
      <c r="A78" s="54">
        <v>78</v>
      </c>
      <c r="B78" s="31" t="s">
        <v>48</v>
      </c>
      <c r="C78" s="57">
        <v>97081850154</v>
      </c>
      <c r="D78" s="33" t="s">
        <v>8</v>
      </c>
      <c r="E78" s="23" t="s">
        <v>200</v>
      </c>
      <c r="F78" s="23" t="s">
        <v>70</v>
      </c>
      <c r="G78" s="32">
        <v>45323</v>
      </c>
      <c r="H78" s="23" t="s">
        <v>133</v>
      </c>
      <c r="I78" s="32">
        <v>46053</v>
      </c>
      <c r="J78" s="1"/>
      <c r="K78" s="24">
        <v>35000</v>
      </c>
    </row>
    <row r="79" spans="1:11" ht="90.75" customHeight="1" x14ac:dyDescent="0.35">
      <c r="A79" s="8">
        <v>79</v>
      </c>
      <c r="B79" s="14" t="s">
        <v>127</v>
      </c>
      <c r="C79" s="29">
        <v>4900180581</v>
      </c>
      <c r="D79" s="26" t="s">
        <v>8</v>
      </c>
      <c r="E79" s="2" t="s">
        <v>200</v>
      </c>
      <c r="F79" s="2" t="s">
        <v>70</v>
      </c>
      <c r="G79" s="16">
        <v>45254</v>
      </c>
      <c r="H79" s="2" t="s">
        <v>128</v>
      </c>
      <c r="I79" s="16">
        <v>45961</v>
      </c>
      <c r="J79" s="1"/>
      <c r="K79" s="19">
        <v>20000</v>
      </c>
    </row>
    <row r="80" spans="1:11" ht="90.75" customHeight="1" x14ac:dyDescent="0.35">
      <c r="A80" s="8">
        <v>80</v>
      </c>
      <c r="B80" s="14" t="s">
        <v>147</v>
      </c>
      <c r="C80" s="29">
        <v>92019930046</v>
      </c>
      <c r="D80" s="26" t="s">
        <v>8</v>
      </c>
      <c r="E80" s="2" t="s">
        <v>200</v>
      </c>
      <c r="F80" s="2" t="s">
        <v>70</v>
      </c>
      <c r="G80" s="16">
        <v>45450</v>
      </c>
      <c r="H80" s="2" t="s">
        <v>146</v>
      </c>
      <c r="I80" s="16">
        <v>46173</v>
      </c>
      <c r="J80" s="1"/>
      <c r="K80" s="19">
        <v>8000</v>
      </c>
    </row>
    <row r="81" spans="1:11" ht="90.75" customHeight="1" x14ac:dyDescent="0.35">
      <c r="A81" s="8">
        <v>81</v>
      </c>
      <c r="B81" s="14" t="s">
        <v>183</v>
      </c>
      <c r="C81" s="29">
        <v>93002750698</v>
      </c>
      <c r="D81" s="26" t="s">
        <v>9</v>
      </c>
      <c r="E81" s="2" t="s">
        <v>21</v>
      </c>
      <c r="F81" s="2" t="s">
        <v>184</v>
      </c>
      <c r="G81" s="16">
        <v>45594</v>
      </c>
      <c r="H81" s="2" t="s">
        <v>45</v>
      </c>
      <c r="I81" s="16">
        <v>46323</v>
      </c>
      <c r="J81" s="1"/>
      <c r="K81" s="19">
        <v>160000</v>
      </c>
    </row>
    <row r="82" spans="1:11" ht="90.75" customHeight="1" x14ac:dyDescent="0.35">
      <c r="A82" s="8">
        <v>82</v>
      </c>
      <c r="B82" s="1" t="s">
        <v>143</v>
      </c>
      <c r="C82" s="9" t="s">
        <v>160</v>
      </c>
      <c r="D82" s="2" t="s">
        <v>9</v>
      </c>
      <c r="E82" s="2" t="s">
        <v>21</v>
      </c>
      <c r="F82" s="2" t="s">
        <v>161</v>
      </c>
      <c r="G82" s="16">
        <v>45422</v>
      </c>
      <c r="H82" s="2" t="s">
        <v>55</v>
      </c>
      <c r="I82" s="16">
        <v>46516</v>
      </c>
      <c r="J82" s="1"/>
      <c r="K82" s="19">
        <v>2970000</v>
      </c>
    </row>
    <row r="83" spans="1:11" ht="90.75" customHeight="1" x14ac:dyDescent="0.35">
      <c r="A83" s="8">
        <v>83</v>
      </c>
      <c r="B83" s="1" t="s">
        <v>115</v>
      </c>
      <c r="C83" s="9" t="s">
        <v>117</v>
      </c>
      <c r="D83" s="2" t="s">
        <v>8</v>
      </c>
      <c r="E83" s="2" t="s">
        <v>21</v>
      </c>
      <c r="F83" s="2" t="s">
        <v>116</v>
      </c>
      <c r="G83" s="16">
        <v>44706</v>
      </c>
      <c r="H83" s="2" t="s">
        <v>60</v>
      </c>
      <c r="I83" s="16">
        <v>45801</v>
      </c>
      <c r="J83" s="11"/>
      <c r="K83" s="19">
        <v>69853.02</v>
      </c>
    </row>
    <row r="84" spans="1:11" ht="90.75" customHeight="1" x14ac:dyDescent="0.35">
      <c r="A84" s="8">
        <v>84</v>
      </c>
      <c r="B84" s="1" t="s">
        <v>114</v>
      </c>
      <c r="C84" s="9" t="s">
        <v>113</v>
      </c>
      <c r="D84" s="2" t="s">
        <v>10</v>
      </c>
      <c r="E84" s="2" t="s">
        <v>21</v>
      </c>
      <c r="F84" s="2" t="s">
        <v>111</v>
      </c>
      <c r="G84" s="16">
        <v>44952</v>
      </c>
      <c r="H84" s="2" t="s">
        <v>112</v>
      </c>
      <c r="I84" s="16">
        <v>45960</v>
      </c>
      <c r="J84" s="11"/>
      <c r="K84" s="19">
        <v>180000</v>
      </c>
    </row>
    <row r="85" spans="1:11" ht="43.5" x14ac:dyDescent="0.35">
      <c r="A85" s="8">
        <v>85</v>
      </c>
      <c r="B85" s="52" t="s">
        <v>196</v>
      </c>
      <c r="C85" s="53" t="s">
        <v>197</v>
      </c>
      <c r="D85" s="38" t="s">
        <v>10</v>
      </c>
      <c r="E85" s="38" t="s">
        <v>21</v>
      </c>
      <c r="F85" s="39" t="s">
        <v>198</v>
      </c>
      <c r="G85" s="13">
        <v>45763</v>
      </c>
      <c r="H85" s="38" t="s">
        <v>45</v>
      </c>
      <c r="I85" s="13">
        <v>46492</v>
      </c>
      <c r="K85" s="40">
        <v>500000</v>
      </c>
    </row>
    <row r="86" spans="1:11" ht="130.5" x14ac:dyDescent="0.35">
      <c r="A86" s="8">
        <v>86</v>
      </c>
      <c r="B86" s="21" t="s">
        <v>217</v>
      </c>
      <c r="C86" s="22" t="s">
        <v>218</v>
      </c>
      <c r="D86" s="43" t="s">
        <v>9</v>
      </c>
      <c r="E86" s="23" t="s">
        <v>21</v>
      </c>
      <c r="F86" s="33" t="s">
        <v>219</v>
      </c>
      <c r="G86" s="44">
        <v>45972</v>
      </c>
      <c r="H86" s="23" t="s">
        <v>45</v>
      </c>
      <c r="I86" s="10">
        <v>46701</v>
      </c>
      <c r="J86" s="45"/>
      <c r="K86" s="24">
        <v>1000000</v>
      </c>
    </row>
    <row r="87" spans="1:11" ht="58" x14ac:dyDescent="0.35">
      <c r="A87" s="8">
        <v>87</v>
      </c>
      <c r="B87" s="21" t="s">
        <v>41</v>
      </c>
      <c r="C87" s="22" t="s">
        <v>33</v>
      </c>
      <c r="D87" s="43" t="s">
        <v>9</v>
      </c>
      <c r="E87" s="23" t="s">
        <v>21</v>
      </c>
      <c r="F87" s="33" t="s">
        <v>222</v>
      </c>
      <c r="G87" s="44">
        <v>46101</v>
      </c>
      <c r="H87" s="23" t="s">
        <v>45</v>
      </c>
      <c r="I87" s="10">
        <v>46831</v>
      </c>
      <c r="J87" s="45"/>
      <c r="K87" s="24">
        <v>300000</v>
      </c>
    </row>
  </sheetData>
  <autoFilter ref="A2:K87" xr:uid="{00000000-0009-0000-0000-000000000000}"/>
  <mergeCells count="1">
    <mergeCell ref="B1:K1"/>
  </mergeCells>
  <phoneticPr fontId="9" type="noConversion"/>
  <printOptions horizontalCentered="1"/>
  <pageMargins left="0" right="0" top="0.74803149606299213" bottom="0.55118110236220474" header="0.31496062992125984" footer="0.31496062992125984"/>
  <pageSetup paperSize="8" scale="64" fitToHeight="1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3</vt:i4>
      </vt:variant>
    </vt:vector>
  </HeadingPairs>
  <TitlesOfParts>
    <vt:vector size="4" baseType="lpstr">
      <vt:lpstr>Onerose in corso</vt:lpstr>
      <vt:lpstr>'Onerose in corso'!_Hlk113461872</vt:lpstr>
      <vt:lpstr>'Onerose in corso'!Area_stampa</vt:lpstr>
      <vt:lpstr>'Onerose in corso'!Titoli_stampa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varena</dc:creator>
  <cp:lastModifiedBy>Leo Michele</cp:lastModifiedBy>
  <cp:lastPrinted>2021-04-30T14:14:30Z</cp:lastPrinted>
  <dcterms:created xsi:type="dcterms:W3CDTF">2014-10-08T14:33:35Z</dcterms:created>
  <dcterms:modified xsi:type="dcterms:W3CDTF">2026-05-29T12:27:52Z</dcterms:modified>
</cp:coreProperties>
</file>